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75" windowWidth="12435" windowHeight="697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M14" i="1" l="1"/>
  <c r="K14" i="1"/>
  <c r="K18" i="1" l="1"/>
  <c r="K17" i="1"/>
  <c r="K16" i="1"/>
  <c r="L18" i="1"/>
  <c r="L17" i="1"/>
  <c r="L16" i="1"/>
  <c r="M18" i="1"/>
  <c r="M17" i="1"/>
  <c r="M16" i="1"/>
  <c r="M15" i="1"/>
  <c r="L15" i="1"/>
  <c r="K15" i="1"/>
  <c r="H18" i="1"/>
  <c r="H17" i="1"/>
  <c r="H16" i="1"/>
  <c r="E18" i="1"/>
  <c r="E17" i="1"/>
  <c r="E16" i="1"/>
  <c r="B18" i="1"/>
  <c r="B17" i="1"/>
  <c r="B16" i="1"/>
  <c r="B14" i="1"/>
  <c r="E14" i="1" l="1"/>
  <c r="F15" i="1"/>
  <c r="I15" i="1"/>
  <c r="H14" i="1"/>
  <c r="B15" i="1" l="1"/>
</calcChain>
</file>

<file path=xl/sharedStrings.xml><?xml version="1.0" encoding="utf-8"?>
<sst xmlns="http://schemas.openxmlformats.org/spreadsheetml/2006/main" count="31" uniqueCount="19">
  <si>
    <t>ANTHEM BLUE CROSS</t>
  </si>
  <si>
    <t>DENTAL PLAN</t>
  </si>
  <si>
    <t>VISION SERVICE PLAN</t>
  </si>
  <si>
    <t>TOTAL</t>
  </si>
  <si>
    <t>Court Portion</t>
  </si>
  <si>
    <t>Employee Portion</t>
  </si>
  <si>
    <t>Total Cost</t>
  </si>
  <si>
    <t>Employee</t>
  </si>
  <si>
    <t xml:space="preserve">  -- Leave of Absence</t>
  </si>
  <si>
    <t>MERCED SUPERIOR COURT</t>
  </si>
  <si>
    <t>All Eligible  Employees</t>
  </si>
  <si>
    <t>For Questions About Enrollment, Changes, and Rates</t>
  </si>
  <si>
    <t>Contact Human Resources</t>
  </si>
  <si>
    <t>(209)723-4103</t>
  </si>
  <si>
    <t>MONTHLY GROUP HEALTH PLAN PREMIUMS -- JANUARY 1, 2015</t>
  </si>
  <si>
    <t>MONTHLY RATES</t>
  </si>
  <si>
    <t>Employee + Spouse</t>
  </si>
  <si>
    <t>Employee + Child(ren)</t>
  </si>
  <si>
    <t>Employee + Family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</si>
</sst>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fornian FB"/>
      <family val="1"/>
    </font>
    <font>
      <sz val="12"/>
      <color theme="1"/>
      <name val="Californian FB"/>
      <family val="1"/>
    </font>
    <font>
      <b/>
      <sz val="14"/>
      <color theme="1"/>
      <name val="Californian FB"/>
      <family val="1"/>
    </font>
    <font>
      <b/>
      <sz val="12"/>
      <color theme="1"/>
      <name val="Californian FB"/>
      <family val="1"/>
    </font>
    <font>
      <b/>
      <sz val="10"/>
      <name val="Californian FB"/>
      <family val="1"/>
    </font>
    <font>
      <b/>
      <i/>
      <sz val="14"/>
      <name val="Californian FB"/>
      <family val="1"/>
    </font>
    <font>
      <b/>
      <u/>
      <sz val="11"/>
      <color theme="1"/>
      <name val="Californian FB"/>
      <family val="1"/>
    </font>
    <font>
      <b/>
      <u/>
      <sz val="12"/>
      <color theme="1"/>
      <name val="Californian FB"/>
      <family val="1"/>
    </font>
    <font>
      <b/>
      <i/>
      <sz val="10"/>
      <color theme="1"/>
      <name val="Californian FB"/>
      <family val="1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indexed="44"/>
      </patternFill>
    </fill>
    <fill>
      <patternFill patternType="solid">
        <fgColor theme="3" tint="0.79998168889431442"/>
        <bgColor indexed="29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tted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2" fillId="0" borderId="0" xfId="0" applyFont="1"/>
    <xf numFmtId="0" fontId="4" fillId="0" borderId="0" xfId="0" applyFont="1"/>
    <xf numFmtId="0" fontId="0" fillId="0" borderId="0" xfId="0"/>
    <xf numFmtId="44" fontId="0" fillId="0" borderId="0" xfId="0" applyNumberFormat="1"/>
    <xf numFmtId="44" fontId="0" fillId="0" borderId="15" xfId="1" applyFont="1" applyBorder="1"/>
    <xf numFmtId="44" fontId="0" fillId="0" borderId="16" xfId="1" applyFont="1" applyBorder="1"/>
    <xf numFmtId="44" fontId="0" fillId="0" borderId="17" xfId="1" applyFont="1" applyBorder="1"/>
    <xf numFmtId="44" fontId="0" fillId="0" borderId="7" xfId="1" applyFont="1" applyBorder="1"/>
    <xf numFmtId="44" fontId="0" fillId="2" borderId="4" xfId="1" applyFont="1" applyFill="1" applyBorder="1"/>
    <xf numFmtId="44" fontId="0" fillId="2" borderId="18" xfId="1" applyFont="1" applyFill="1" applyBorder="1"/>
    <xf numFmtId="44" fontId="0" fillId="0" borderId="15" xfId="1" applyNumberFormat="1" applyFont="1" applyBorder="1"/>
    <xf numFmtId="44" fontId="0" fillId="0" borderId="17" xfId="1" applyNumberFormat="1" applyFont="1" applyBorder="1"/>
    <xf numFmtId="0" fontId="0" fillId="0" borderId="0" xfId="0" applyFont="1"/>
    <xf numFmtId="0" fontId="6" fillId="0" borderId="12" xfId="0" applyFont="1" applyBorder="1" applyAlignment="1" applyProtection="1">
      <alignment horizontal="center" vertical="center" wrapText="1"/>
    </xf>
    <xf numFmtId="0" fontId="6" fillId="2" borderId="13" xfId="0" applyFont="1" applyFill="1" applyBorder="1" applyAlignment="1" applyProtection="1">
      <alignment horizontal="center" vertical="center" wrapText="1"/>
    </xf>
    <xf numFmtId="0" fontId="6" fillId="0" borderId="14" xfId="0" applyFont="1" applyBorder="1" applyAlignment="1" applyProtection="1">
      <alignment horizontal="right" vertical="center"/>
    </xf>
    <xf numFmtId="0" fontId="6" fillId="3" borderId="1" xfId="0" applyFont="1" applyFill="1" applyBorder="1" applyAlignment="1" applyProtection="1">
      <alignment horizontal="centerContinuous"/>
    </xf>
    <xf numFmtId="0" fontId="6" fillId="3" borderId="8" xfId="0" applyFont="1" applyFill="1" applyBorder="1" applyAlignment="1" applyProtection="1">
      <alignment horizontal="centerContinuous"/>
    </xf>
    <xf numFmtId="0" fontId="6" fillId="3" borderId="2" xfId="0" applyFont="1" applyFill="1" applyBorder="1" applyAlignment="1" applyProtection="1">
      <alignment horizontal="centerContinuous"/>
    </xf>
    <xf numFmtId="0" fontId="6" fillId="4" borderId="1" xfId="0" applyFont="1" applyFill="1" applyBorder="1" applyAlignment="1" applyProtection="1">
      <alignment horizontal="centerContinuous"/>
    </xf>
    <xf numFmtId="0" fontId="6" fillId="4" borderId="8" xfId="0" applyFont="1" applyFill="1" applyBorder="1" applyAlignment="1" applyProtection="1">
      <alignment horizontal="centerContinuous"/>
    </xf>
    <xf numFmtId="0" fontId="6" fillId="4" borderId="2" xfId="0" applyFont="1" applyFill="1" applyBorder="1" applyAlignment="1" applyProtection="1">
      <alignment horizontal="centerContinuous"/>
    </xf>
    <xf numFmtId="0" fontId="6" fillId="3" borderId="10" xfId="0" applyFont="1" applyFill="1" applyBorder="1" applyAlignment="1" applyProtection="1">
      <alignment horizontal="centerContinuous"/>
    </xf>
    <xf numFmtId="0" fontId="6" fillId="3" borderId="6" xfId="0" applyFont="1" applyFill="1" applyBorder="1" applyAlignment="1" applyProtection="1">
      <alignment horizontal="centerContinuous"/>
    </xf>
    <xf numFmtId="0" fontId="6" fillId="3" borderId="11" xfId="0" applyFont="1" applyFill="1" applyBorder="1" applyAlignment="1" applyProtection="1">
      <alignment horizontal="centerContinuous"/>
    </xf>
    <xf numFmtId="0" fontId="6" fillId="4" borderId="6" xfId="0" applyFont="1" applyFill="1" applyBorder="1" applyAlignment="1" applyProtection="1">
      <alignment horizontal="centerContinuous"/>
    </xf>
    <xf numFmtId="0" fontId="6" fillId="4" borderId="11" xfId="0" applyFont="1" applyFill="1" applyBorder="1" applyAlignment="1" applyProtection="1">
      <alignment horizontal="centerContinuous"/>
    </xf>
    <xf numFmtId="0" fontId="2" fillId="0" borderId="0" xfId="0" applyFont="1" applyAlignment="1"/>
    <xf numFmtId="0" fontId="8" fillId="0" borderId="0" xfId="0" applyFont="1" applyFill="1"/>
    <xf numFmtId="0" fontId="0" fillId="0" borderId="0" xfId="0" applyFont="1" applyFill="1"/>
    <xf numFmtId="0" fontId="0" fillId="0" borderId="0" xfId="0" applyFill="1"/>
    <xf numFmtId="0" fontId="11" fillId="0" borderId="9" xfId="0" applyFont="1" applyBorder="1"/>
    <xf numFmtId="0" fontId="11" fillId="0" borderId="10" xfId="0" applyFont="1" applyBorder="1" applyAlignment="1">
      <alignment wrapText="1"/>
    </xf>
    <xf numFmtId="0" fontId="11" fillId="0" borderId="10" xfId="0" applyFont="1" applyBorder="1"/>
    <xf numFmtId="0" fontId="11" fillId="0" borderId="3" xfId="0" applyFont="1" applyBorder="1"/>
    <xf numFmtId="0" fontId="2" fillId="0" borderId="0" xfId="0" applyFont="1" applyAlignment="1">
      <alignment horizontal="center"/>
    </xf>
    <xf numFmtId="0" fontId="10" fillId="0" borderId="21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7" fillId="2" borderId="5" xfId="0" applyFont="1" applyFill="1" applyBorder="1" applyAlignment="1" applyProtection="1">
      <alignment horizontal="center"/>
    </xf>
    <xf numFmtId="0" fontId="7" fillId="2" borderId="20" xfId="0" applyFont="1" applyFill="1" applyBorder="1" applyAlignment="1" applyProtection="1">
      <alignment horizontal="center"/>
    </xf>
    <xf numFmtId="0" fontId="7" fillId="2" borderId="19" xfId="0" applyFont="1" applyFill="1" applyBorder="1" applyAlignment="1" applyProtection="1">
      <alignment horizontal="center"/>
    </xf>
    <xf numFmtId="0" fontId="5" fillId="0" borderId="0" xfId="0" applyFont="1" applyAlignment="1">
      <alignment horizont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514350</xdr:colOff>
      <xdr:row>0</xdr:row>
      <xdr:rowOff>0</xdr:rowOff>
    </xdr:from>
    <xdr:to>
      <xdr:col>1</xdr:col>
      <xdr:colOff>165134</xdr:colOff>
      <xdr:row>5</xdr:row>
      <xdr:rowOff>19050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4350" y="0"/>
          <a:ext cx="993809" cy="1066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V31"/>
  <sheetViews>
    <sheetView tabSelected="1" workbookViewId="0">
      <selection activeCell="M15" sqref="M15"/>
    </sheetView>
  </sheetViews>
  <sheetFormatPr defaultRowHeight="15" x14ac:dyDescent="0.25"/>
  <cols>
    <col min="1" max="1" width="20.140625" customWidth="1"/>
    <col min="2" max="2" width="10.28515625" customWidth="1"/>
    <col min="3" max="3" width="9.140625" customWidth="1"/>
    <col min="4" max="4" width="10.5703125" bestFit="1" customWidth="1"/>
    <col min="5" max="7" width="9.140625" customWidth="1"/>
    <col min="10" max="10" width="9.140625" customWidth="1"/>
    <col min="11" max="11" width="10.5703125" bestFit="1" customWidth="1"/>
    <col min="12" max="12" width="9.140625" customWidth="1"/>
    <col min="13" max="13" width="10.5703125" bestFit="1" customWidth="1"/>
  </cols>
  <sheetData>
    <row r="3" spans="1:22" ht="18.75" x14ac:dyDescent="0.3">
      <c r="E3" s="2"/>
    </row>
    <row r="5" spans="1:22" ht="18.75" x14ac:dyDescent="0.3">
      <c r="E5" s="40" t="s">
        <v>9</v>
      </c>
      <c r="F5" s="41"/>
      <c r="G5" s="41"/>
      <c r="H5" s="41"/>
      <c r="I5" s="41"/>
      <c r="J5" s="42"/>
    </row>
    <row r="6" spans="1:22" ht="18.75" x14ac:dyDescent="0.3">
      <c r="E6" s="40" t="s">
        <v>10</v>
      </c>
      <c r="F6" s="41"/>
      <c r="G6" s="41"/>
      <c r="H6" s="41"/>
      <c r="I6" s="41"/>
      <c r="J6" s="42"/>
    </row>
    <row r="9" spans="1:22" ht="15" customHeight="1" x14ac:dyDescent="0.25">
      <c r="B9" s="43" t="s">
        <v>14</v>
      </c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</row>
    <row r="10" spans="1:22" ht="16.5" customHeight="1" thickBot="1" x14ac:dyDescent="0.3"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</row>
    <row r="11" spans="1:22" x14ac:dyDescent="0.25">
      <c r="B11" s="17" t="s">
        <v>0</v>
      </c>
      <c r="C11" s="18"/>
      <c r="D11" s="19"/>
      <c r="E11" s="20" t="s">
        <v>1</v>
      </c>
      <c r="F11" s="21"/>
      <c r="G11" s="22"/>
      <c r="H11" s="20" t="s">
        <v>2</v>
      </c>
      <c r="I11" s="21"/>
      <c r="J11" s="22"/>
      <c r="K11" s="20" t="s">
        <v>3</v>
      </c>
      <c r="L11" s="21"/>
      <c r="M11" s="22"/>
    </row>
    <row r="12" spans="1:22" ht="18.75" customHeight="1" x14ac:dyDescent="0.25">
      <c r="B12" s="23" t="s">
        <v>15</v>
      </c>
      <c r="C12" s="24"/>
      <c r="D12" s="25"/>
      <c r="E12" s="23" t="s">
        <v>15</v>
      </c>
      <c r="F12" s="26"/>
      <c r="G12" s="27"/>
      <c r="H12" s="23" t="s">
        <v>15</v>
      </c>
      <c r="I12" s="26"/>
      <c r="J12" s="27"/>
      <c r="K12" s="23" t="s">
        <v>15</v>
      </c>
      <c r="L12" s="26"/>
      <c r="M12" s="27"/>
    </row>
    <row r="13" spans="1:22" ht="26.25" thickBot="1" x14ac:dyDescent="0.3">
      <c r="B13" s="14" t="s">
        <v>4</v>
      </c>
      <c r="C13" s="15" t="s">
        <v>5</v>
      </c>
      <c r="D13" s="16" t="s">
        <v>6</v>
      </c>
      <c r="E13" s="14" t="s">
        <v>4</v>
      </c>
      <c r="F13" s="15" t="s">
        <v>5</v>
      </c>
      <c r="G13" s="16" t="s">
        <v>6</v>
      </c>
      <c r="H13" s="14" t="s">
        <v>4</v>
      </c>
      <c r="I13" s="15" t="s">
        <v>5</v>
      </c>
      <c r="J13" s="16" t="s">
        <v>6</v>
      </c>
      <c r="K13" s="14" t="s">
        <v>4</v>
      </c>
      <c r="L13" s="15" t="s">
        <v>5</v>
      </c>
      <c r="M13" s="16" t="s">
        <v>6</v>
      </c>
    </row>
    <row r="14" spans="1:22" x14ac:dyDescent="0.25">
      <c r="A14" s="32" t="s">
        <v>7</v>
      </c>
      <c r="B14" s="5">
        <f>D14</f>
        <v>768</v>
      </c>
      <c r="C14" s="9">
        <v>0</v>
      </c>
      <c r="D14" s="6">
        <v>768</v>
      </c>
      <c r="E14" s="5">
        <f>G14</f>
        <v>46</v>
      </c>
      <c r="F14" s="9">
        <v>0</v>
      </c>
      <c r="G14" s="6">
        <v>46</v>
      </c>
      <c r="H14" s="5">
        <f>J14</f>
        <v>10.4</v>
      </c>
      <c r="I14" s="9">
        <v>0</v>
      </c>
      <c r="J14" s="6">
        <v>10.4</v>
      </c>
      <c r="K14" s="5">
        <f>B14+E14+H14</f>
        <v>824.4</v>
      </c>
      <c r="L14" s="9">
        <v>0</v>
      </c>
      <c r="M14" s="6">
        <f>D14+G14+J14</f>
        <v>824.4</v>
      </c>
    </row>
    <row r="15" spans="1:22" x14ac:dyDescent="0.25">
      <c r="A15" s="33" t="s">
        <v>8</v>
      </c>
      <c r="B15" s="5">
        <f>D15-C15</f>
        <v>675.61</v>
      </c>
      <c r="C15" s="9">
        <v>92.39</v>
      </c>
      <c r="D15" s="6">
        <v>768</v>
      </c>
      <c r="E15" s="5">
        <v>0</v>
      </c>
      <c r="F15" s="9">
        <f>G15</f>
        <v>46</v>
      </c>
      <c r="G15" s="6">
        <v>46</v>
      </c>
      <c r="H15" s="5">
        <v>0</v>
      </c>
      <c r="I15" s="9">
        <f>J15</f>
        <v>10.4</v>
      </c>
      <c r="J15" s="6">
        <v>10.4</v>
      </c>
      <c r="K15" s="5">
        <f>H15+E15+B15</f>
        <v>675.61</v>
      </c>
      <c r="L15" s="9">
        <f>C15+F15+I15</f>
        <v>148.79</v>
      </c>
      <c r="M15" s="6">
        <f>D15+G15+J15</f>
        <v>824.4</v>
      </c>
      <c r="T15" s="3"/>
      <c r="U15" s="3"/>
      <c r="V15" s="3"/>
    </row>
    <row r="16" spans="1:22" x14ac:dyDescent="0.25">
      <c r="A16" s="34" t="s">
        <v>16</v>
      </c>
      <c r="B16" s="5">
        <f>D16-C16</f>
        <v>1182.6399999999999</v>
      </c>
      <c r="C16" s="9">
        <v>412.36</v>
      </c>
      <c r="D16" s="6">
        <v>1595</v>
      </c>
      <c r="E16" s="5">
        <f>G16-F16</f>
        <v>64.72</v>
      </c>
      <c r="F16" s="9">
        <v>26.28</v>
      </c>
      <c r="G16" s="6">
        <v>91</v>
      </c>
      <c r="H16" s="11">
        <f>J16-I16</f>
        <v>19.790000000000003</v>
      </c>
      <c r="I16" s="9">
        <v>4.3099999999999996</v>
      </c>
      <c r="J16" s="6">
        <v>24.1</v>
      </c>
      <c r="K16" s="5">
        <f>H16+E16+B16</f>
        <v>1267.1499999999999</v>
      </c>
      <c r="L16" s="9">
        <f t="shared" ref="L16:M18" si="0">I16+F16+C16</f>
        <v>442.95</v>
      </c>
      <c r="M16" s="6">
        <f t="shared" si="0"/>
        <v>1710.1</v>
      </c>
      <c r="N16" s="4"/>
    </row>
    <row r="17" spans="1:22" x14ac:dyDescent="0.25">
      <c r="A17" s="34" t="s">
        <v>17</v>
      </c>
      <c r="B17" s="5">
        <f>D17-C17</f>
        <v>992.55</v>
      </c>
      <c r="C17" s="9">
        <v>191.45</v>
      </c>
      <c r="D17" s="6">
        <v>1184</v>
      </c>
      <c r="E17" s="5">
        <f>G17-F17</f>
        <v>60.11</v>
      </c>
      <c r="F17" s="9">
        <v>19.89</v>
      </c>
      <c r="G17" s="6">
        <v>80</v>
      </c>
      <c r="H17" s="11">
        <f>J17-I17</f>
        <v>22.189999999999998</v>
      </c>
      <c r="I17" s="9">
        <v>3.51</v>
      </c>
      <c r="J17" s="6">
        <v>25.7</v>
      </c>
      <c r="K17" s="5">
        <f>H17+E17+B17</f>
        <v>1074.8499999999999</v>
      </c>
      <c r="L17" s="9">
        <f t="shared" si="0"/>
        <v>214.85</v>
      </c>
      <c r="M17" s="6">
        <f t="shared" si="0"/>
        <v>1289.7</v>
      </c>
      <c r="S17" s="3"/>
      <c r="T17" s="3"/>
      <c r="U17" s="3"/>
      <c r="V17" s="3"/>
    </row>
    <row r="18" spans="1:22" ht="15.75" thickBot="1" x14ac:dyDescent="0.3">
      <c r="A18" s="35" t="s">
        <v>18</v>
      </c>
      <c r="B18" s="7">
        <f>D18-C18</f>
        <v>1485.03</v>
      </c>
      <c r="C18" s="10">
        <v>618.97</v>
      </c>
      <c r="D18" s="8">
        <v>2104</v>
      </c>
      <c r="E18" s="7">
        <f>G18-F18</f>
        <v>75.62</v>
      </c>
      <c r="F18" s="10">
        <v>43.38</v>
      </c>
      <c r="G18" s="8">
        <v>119</v>
      </c>
      <c r="H18" s="12">
        <f>J18-I18</f>
        <v>32.630000000000003</v>
      </c>
      <c r="I18" s="10">
        <v>7.87</v>
      </c>
      <c r="J18" s="8">
        <v>40.5</v>
      </c>
      <c r="K18" s="7">
        <f>H18+E18+B18</f>
        <v>1593.28</v>
      </c>
      <c r="L18" s="10">
        <f t="shared" si="0"/>
        <v>670.22</v>
      </c>
      <c r="M18" s="8">
        <f t="shared" si="0"/>
        <v>2263.5</v>
      </c>
      <c r="S18" s="3"/>
      <c r="T18" s="3"/>
      <c r="U18" s="3"/>
      <c r="V18" s="3"/>
    </row>
    <row r="21" spans="1:22" s="31" customFormat="1" x14ac:dyDescent="0.25">
      <c r="A21" s="29"/>
      <c r="B21" s="30"/>
      <c r="C21" s="30"/>
      <c r="D21" s="30"/>
      <c r="E21" s="30"/>
      <c r="F21" s="30"/>
      <c r="G21" s="30"/>
      <c r="H21" s="30"/>
      <c r="I21" s="30"/>
      <c r="J21" s="30"/>
    </row>
    <row r="22" spans="1:22" x14ac:dyDescent="0.25">
      <c r="A22" s="1"/>
      <c r="B22" s="13"/>
      <c r="C22" s="13"/>
      <c r="D22" s="13"/>
      <c r="E22" s="13"/>
      <c r="F22" s="13"/>
      <c r="G22" s="13"/>
      <c r="H22" s="13"/>
      <c r="I22" s="13"/>
      <c r="J22" s="13"/>
    </row>
    <row r="23" spans="1:22" x14ac:dyDescent="0.25">
      <c r="A23" s="13"/>
      <c r="B23" s="1"/>
      <c r="C23" s="13"/>
      <c r="D23" s="13"/>
      <c r="E23" s="13"/>
      <c r="F23" s="13"/>
      <c r="G23" s="13"/>
      <c r="H23" s="13"/>
      <c r="I23" s="13"/>
      <c r="J23" s="13"/>
      <c r="K23" s="1"/>
      <c r="L23" s="1"/>
      <c r="M23" s="1"/>
    </row>
    <row r="24" spans="1:22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  <row r="25" spans="1:22" ht="15.75" customHeight="1" x14ac:dyDescent="0.25">
      <c r="A25" s="2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</row>
    <row r="26" spans="1:22" ht="15.75" customHeight="1" x14ac:dyDescent="0.25">
      <c r="A26" s="28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</row>
    <row r="27" spans="1:22" ht="15" customHeight="1" x14ac:dyDescent="0.25">
      <c r="A27" s="28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</row>
    <row r="28" spans="1:22" x14ac:dyDescent="0.25">
      <c r="J28" s="3"/>
      <c r="K28" s="3"/>
      <c r="L28" s="3"/>
      <c r="M28" s="4"/>
      <c r="T28" s="3"/>
      <c r="U28" s="3"/>
      <c r="V28" s="3"/>
    </row>
    <row r="29" spans="1:22" ht="15.75" x14ac:dyDescent="0.25">
      <c r="B29" s="38" t="s">
        <v>11</v>
      </c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</row>
    <row r="30" spans="1:22" ht="15.75" x14ac:dyDescent="0.25">
      <c r="B30" s="39" t="s">
        <v>12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</row>
    <row r="31" spans="1:22" x14ac:dyDescent="0.25">
      <c r="B31" s="36" t="s">
        <v>13</v>
      </c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</row>
  </sheetData>
  <mergeCells count="10">
    <mergeCell ref="E5:J5"/>
    <mergeCell ref="E6:J6"/>
    <mergeCell ref="B9:M9"/>
    <mergeCell ref="B29:M29"/>
    <mergeCell ref="B30:M30"/>
    <mergeCell ref="B31:M31"/>
    <mergeCell ref="B10:M10"/>
    <mergeCell ref="B25:M25"/>
    <mergeCell ref="B26:M26"/>
    <mergeCell ref="B27:M27"/>
  </mergeCells>
  <pageMargins left="0" right="0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Superior Court of California, County of Merced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Michelle Trinca</dc:creator>
  <cp:lastModifiedBy>Amanda Toste</cp:lastModifiedBy>
  <cp:lastPrinted>2015-09-22T22:36:33Z</cp:lastPrinted>
  <dcterms:created xsi:type="dcterms:W3CDTF">2014-10-01T15:59:23Z</dcterms:created>
  <dcterms:modified xsi:type="dcterms:W3CDTF">2015-09-23T16:01:09Z</dcterms:modified>
</cp:coreProperties>
</file>