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48" yWindow="1188" windowWidth="15108" windowHeight="4776"/>
  </bookViews>
  <sheets>
    <sheet name="Sheet1" sheetId="1" r:id="rId1"/>
    <sheet name="Delete Reload" sheetId="3" r:id="rId2"/>
    <sheet name="Terminated Enrollments WT" sheetId="2" r:id="rId3"/>
    <sheet name="Active Enrollment" sheetId="4" r:id="rId4"/>
    <sheet name="Sheet5" sheetId="5" r:id="rId5"/>
    <sheet name="Sheet6" sheetId="6" r:id="rId6"/>
    <sheet name="Sheet7" sheetId="7" r:id="rId7"/>
  </sheets>
  <definedNames>
    <definedName name="_xlnm._FilterDatabase" localSheetId="3" hidden="1">'Active Enrollment'!$A$1:$AH$72</definedName>
    <definedName name="_xlnm._FilterDatabase" localSheetId="0" hidden="1">Sheet1!$A$1:$AF$96</definedName>
    <definedName name="_xlnm._FilterDatabase" localSheetId="2" hidden="1">'Terminated Enrollments WT'!$A$1:$H$13</definedName>
  </definedNames>
  <calcPr calcId="145621"/>
</workbook>
</file>

<file path=xl/calcChain.xml><?xml version="1.0" encoding="utf-8"?>
<calcChain xmlns="http://schemas.openxmlformats.org/spreadsheetml/2006/main">
  <c r="E3" i="6" l="1"/>
  <c r="E4" i="6"/>
  <c r="E5" i="6"/>
  <c r="E6" i="6"/>
  <c r="E7" i="6"/>
  <c r="E8" i="6"/>
  <c r="E9" i="6"/>
  <c r="E10" i="6"/>
  <c r="E11" i="6"/>
  <c r="E12" i="6"/>
  <c r="E13" i="6"/>
  <c r="E14" i="6"/>
  <c r="E15" i="6"/>
  <c r="E16" i="6"/>
  <c r="E17" i="6"/>
  <c r="E18" i="6"/>
  <c r="E19" i="6"/>
  <c r="E20" i="6"/>
  <c r="E21" i="6"/>
  <c r="E22" i="6"/>
  <c r="E23" i="6"/>
  <c r="E24" i="6"/>
  <c r="E25" i="6"/>
  <c r="E26" i="6"/>
  <c r="E27" i="6"/>
  <c r="E2" i="6"/>
  <c r="I3" i="6"/>
  <c r="I4" i="6"/>
  <c r="I5" i="6"/>
  <c r="I6" i="6"/>
  <c r="I7" i="6"/>
  <c r="I8" i="6"/>
  <c r="I9" i="6"/>
  <c r="I10" i="6"/>
  <c r="I11" i="6"/>
  <c r="I12" i="6"/>
  <c r="I13" i="6"/>
  <c r="I14" i="6"/>
  <c r="I15" i="6"/>
  <c r="I16" i="6"/>
  <c r="I17" i="6"/>
  <c r="I18" i="6"/>
  <c r="I19" i="6"/>
  <c r="I20" i="6"/>
  <c r="I21" i="6"/>
  <c r="I22" i="6"/>
  <c r="I23" i="6"/>
  <c r="I24" i="6"/>
  <c r="I25" i="6"/>
  <c r="I26" i="6"/>
  <c r="I27" i="6"/>
  <c r="I2" i="6"/>
  <c r="A3" i="6"/>
  <c r="A4" i="6"/>
  <c r="A5" i="6"/>
  <c r="A6" i="6"/>
  <c r="A7" i="6"/>
  <c r="A8" i="6"/>
  <c r="A9" i="6"/>
  <c r="A10" i="6"/>
  <c r="A11" i="6"/>
  <c r="A12" i="6"/>
  <c r="A13" i="6"/>
  <c r="A14" i="6"/>
  <c r="A15" i="6"/>
  <c r="A16" i="6"/>
  <c r="A17" i="6"/>
  <c r="A18" i="6"/>
  <c r="A19" i="6"/>
  <c r="A20" i="6"/>
  <c r="A21" i="6"/>
  <c r="A22" i="6"/>
  <c r="A23" i="6"/>
  <c r="A24" i="6"/>
  <c r="A25" i="6"/>
  <c r="A26" i="6"/>
  <c r="A27" i="6"/>
  <c r="A2" i="6"/>
  <c r="C2" i="2"/>
  <c r="C3" i="2"/>
  <c r="C6" i="2"/>
  <c r="C7" i="2"/>
  <c r="C8" i="2"/>
  <c r="C10" i="2"/>
  <c r="C11" i="2"/>
  <c r="C12" i="2"/>
  <c r="AC94" i="1"/>
  <c r="AC93" i="1"/>
  <c r="AC91" i="1"/>
  <c r="AC90" i="1"/>
  <c r="AC89" i="1"/>
  <c r="AC83" i="1"/>
  <c r="AC80" i="1"/>
  <c r="AC79" i="1"/>
  <c r="AC78" i="1"/>
  <c r="AC76" i="1"/>
  <c r="AC75" i="1"/>
  <c r="AC74" i="1"/>
  <c r="AC73" i="1"/>
  <c r="AC72" i="1"/>
  <c r="AC71" i="1"/>
  <c r="AC70" i="1"/>
  <c r="AC69" i="1"/>
  <c r="AC68" i="1"/>
  <c r="AC67" i="1"/>
  <c r="AC65" i="1"/>
  <c r="AC64" i="1"/>
  <c r="AC63" i="1"/>
  <c r="AC61" i="1"/>
  <c r="AC60" i="1"/>
  <c r="AC57" i="1"/>
  <c r="AC56" i="1"/>
  <c r="AC54" i="1"/>
  <c r="AC52" i="1"/>
  <c r="AC50" i="1"/>
  <c r="AC48" i="1"/>
  <c r="AC35" i="1"/>
  <c r="AC33" i="1"/>
  <c r="AC29" i="1"/>
  <c r="AC27" i="1"/>
  <c r="AC25" i="1"/>
  <c r="AC19" i="1"/>
  <c r="AC15" i="1"/>
  <c r="AC14" i="1"/>
  <c r="AC13" i="1"/>
  <c r="AA94" i="1"/>
  <c r="AA93" i="1"/>
  <c r="AA90" i="1"/>
  <c r="AA89" i="1"/>
  <c r="AA83" i="1"/>
  <c r="AA80" i="1"/>
  <c r="AA78" i="1"/>
  <c r="AA76" i="1"/>
  <c r="AA75" i="1"/>
  <c r="AA74" i="1"/>
  <c r="AA73" i="1"/>
  <c r="AA72" i="1"/>
  <c r="AA70" i="1"/>
  <c r="AA69" i="1"/>
  <c r="AA68" i="1"/>
  <c r="AA67" i="1"/>
  <c r="AA65" i="1"/>
  <c r="AA64" i="1"/>
  <c r="AA60" i="1"/>
  <c r="AA61" i="1"/>
  <c r="AA57" i="1"/>
  <c r="AA56" i="1"/>
  <c r="AA52" i="1"/>
  <c r="AA50" i="1"/>
  <c r="AA48" i="1"/>
  <c r="AA35" i="1"/>
  <c r="AA33" i="1"/>
  <c r="AA29" i="1"/>
  <c r="AA27" i="1"/>
  <c r="AA25" i="1"/>
  <c r="AA19" i="1"/>
  <c r="AA18" i="1"/>
  <c r="AA16" i="1"/>
  <c r="AA15" i="1"/>
  <c r="AA14" i="1"/>
  <c r="AA13" i="1"/>
</calcChain>
</file>

<file path=xl/comments1.xml><?xml version="1.0" encoding="utf-8"?>
<comments xmlns="http://schemas.openxmlformats.org/spreadsheetml/2006/main">
  <authors>
    <author>admin</author>
  </authors>
  <commentList>
    <comment ref="A1" authorId="0">
      <text>
        <r>
          <rPr>
            <sz val="8"/>
            <color indexed="81"/>
            <rFont val="Tahoma"/>
            <family val="2"/>
          </rPr>
          <t xml:space="preserve">Data Type:CHAR(9)
Example:444555666
</t>
        </r>
      </text>
    </comment>
    <comment ref="B1" authorId="0">
      <text>
        <r>
          <rPr>
            <sz val="8"/>
            <color indexed="81"/>
            <rFont val="Tahoma"/>
            <family val="2"/>
          </rPr>
          <t xml:space="preserve">Data Type:  CHAR(50)
Example: 589
</t>
        </r>
      </text>
    </comment>
    <comment ref="C1" authorId="0">
      <text>
        <r>
          <rPr>
            <sz val="8"/>
            <color indexed="81"/>
            <rFont val="Tahoma"/>
            <family val="2"/>
          </rPr>
          <t xml:space="preserve">Data Type:  CHAR(50)
Example:  Janey
</t>
        </r>
      </text>
    </comment>
    <comment ref="D1" authorId="0">
      <text>
        <r>
          <rPr>
            <sz val="8"/>
            <color indexed="81"/>
            <rFont val="Tahoma"/>
            <family val="2"/>
          </rPr>
          <t xml:space="preserve">Date Type:  CHAR(1)
Example:  A
</t>
        </r>
      </text>
    </comment>
    <comment ref="E1" authorId="0">
      <text>
        <r>
          <rPr>
            <sz val="8"/>
            <color indexed="81"/>
            <rFont val="Tahoma"/>
            <family val="2"/>
          </rPr>
          <t xml:space="preserve">Data Type:  CHAR(50)
Example:  Doe
</t>
        </r>
      </text>
    </comment>
    <comment ref="F1" authorId="0">
      <text>
        <r>
          <rPr>
            <sz val="8"/>
            <color indexed="81"/>
            <rFont val="Tahoma"/>
            <family val="2"/>
          </rPr>
          <t>Data Type:  CHAR(50)
Default Values:  DDS DR ESQ II III IV
JR MD OD PhD SR
Examples:  DDS DR ESQ II III IV
JR MD OD PhD SR</t>
        </r>
      </text>
    </comment>
    <comment ref="G1" authorId="0">
      <text>
        <r>
          <rPr>
            <sz val="8"/>
            <color indexed="81"/>
            <rFont val="Tahoma"/>
            <family val="2"/>
          </rPr>
          <t xml:space="preserve">Data Type:  CHAR(50)
</t>
        </r>
      </text>
    </comment>
    <comment ref="H1" authorId="0">
      <text>
        <r>
          <rPr>
            <sz val="8"/>
            <color indexed="81"/>
            <rFont val="Tahoma"/>
            <family val="2"/>
          </rPr>
          <t xml:space="preserve">Data Type:  CHAR(1)
Default Values:  F = Female M = Male
Example:  M
</t>
        </r>
      </text>
    </comment>
    <comment ref="I1" authorId="0">
      <text>
        <r>
          <rPr>
            <sz val="8"/>
            <color indexed="81"/>
            <rFont val="Tahoma"/>
            <family val="2"/>
          </rPr>
          <t xml:space="preserve">Data Type:  Datetime
Example:  05/05/2005
</t>
        </r>
      </text>
    </comment>
    <comment ref="J1" authorId="0">
      <text>
        <r>
          <rPr>
            <sz val="8"/>
            <color indexed="81"/>
            <rFont val="Tahoma"/>
            <family val="2"/>
          </rPr>
          <t xml:space="preserve">Data Type:  Datetime
Example:  1/1/1980
</t>
        </r>
      </text>
    </comment>
    <comment ref="K1" authorId="0">
      <text>
        <r>
          <rPr>
            <sz val="8"/>
            <color indexed="81"/>
            <rFont val="Tahoma"/>
            <family val="2"/>
          </rPr>
          <t xml:space="preserve">Data Type:  Float
Example:  55000
</t>
        </r>
      </text>
    </comment>
    <comment ref="L1" authorId="0">
      <text>
        <r>
          <rPr>
            <b/>
            <sz val="8"/>
            <color indexed="81"/>
            <rFont val="Tahoma"/>
            <family val="2"/>
          </rPr>
          <t>Data Type:  CHAR(50)
Example:  123 Doe Lane</t>
        </r>
      </text>
    </comment>
    <comment ref="M1" authorId="0">
      <text>
        <r>
          <rPr>
            <sz val="8"/>
            <color indexed="81"/>
            <rFont val="Tahoma"/>
            <family val="2"/>
          </rPr>
          <t xml:space="preserve">Date Type:  CHAR(50)
Example:  Apt 321
</t>
        </r>
      </text>
    </comment>
    <comment ref="N1" authorId="0">
      <text>
        <r>
          <rPr>
            <sz val="8"/>
            <color indexed="81"/>
            <rFont val="Tahoma"/>
            <family val="2"/>
          </rPr>
          <t xml:space="preserve">Data Type:  CHAR(50)
Example:  Fresno
</t>
        </r>
      </text>
    </comment>
    <comment ref="O1" authorId="0">
      <text>
        <r>
          <rPr>
            <sz val="8"/>
            <color indexed="81"/>
            <rFont val="Tahoma"/>
            <family val="2"/>
          </rPr>
          <t xml:space="preserve">Data Type:  CHAR(50)
Example:  Coalinga
</t>
        </r>
      </text>
    </comment>
    <comment ref="P1" authorId="0">
      <text>
        <r>
          <rPr>
            <sz val="8"/>
            <color indexed="81"/>
            <rFont val="Tahoma"/>
            <family val="2"/>
          </rPr>
          <t xml:space="preserve">Data Type:  CHAR(2)
Default Values:  US State Postal Abv Codes
Example:  Ca
</t>
        </r>
      </text>
    </comment>
    <comment ref="Q1" authorId="0">
      <text>
        <r>
          <rPr>
            <sz val="8"/>
            <color indexed="81"/>
            <rFont val="Tahoma"/>
            <family val="2"/>
          </rPr>
          <t xml:space="preserve">Data Type:  CHAR(10)
Example:  93210
</t>
        </r>
      </text>
    </comment>
    <comment ref="R1" authorId="0">
      <text>
        <r>
          <rPr>
            <sz val="8"/>
            <color indexed="81"/>
            <rFont val="Tahoma"/>
            <family val="2"/>
          </rPr>
          <t xml:space="preserve">Data Type:  CHAR(50)
Default Values:  US State Postal County Codes
Example:  USA
</t>
        </r>
      </text>
    </comment>
    <comment ref="S1" authorId="0">
      <text>
        <r>
          <rPr>
            <sz val="8"/>
            <color indexed="81"/>
            <rFont val="Tahoma"/>
            <family val="2"/>
          </rPr>
          <t xml:space="preserve">Data Type:  CHAR(16)
Example:  5597828751
</t>
        </r>
      </text>
    </comment>
    <comment ref="T1" authorId="0">
      <text>
        <r>
          <rPr>
            <sz val="8"/>
            <color indexed="81"/>
            <rFont val="Tahoma"/>
            <family val="2"/>
          </rPr>
          <t xml:space="preserve">Data Type:  CHAR(50)
</t>
        </r>
      </text>
    </comment>
    <comment ref="U1" authorId="0">
      <text>
        <r>
          <rPr>
            <sz val="8"/>
            <color indexed="81"/>
            <rFont val="Tahoma"/>
            <family val="2"/>
          </rPr>
          <t xml:space="preserve">Data Type:  INT
Example:  40
</t>
        </r>
      </text>
    </comment>
    <comment ref="V1" authorId="0">
      <text>
        <r>
          <rPr>
            <sz val="8"/>
            <color indexed="81"/>
            <rFont val="Tahoma"/>
            <family val="2"/>
          </rPr>
          <t xml:space="preserve">Data Type:  CHAR(50)
Example:  Bi-weekly
</t>
        </r>
      </text>
    </comment>
    <comment ref="W1" authorId="0">
      <text>
        <r>
          <rPr>
            <sz val="8"/>
            <color indexed="81"/>
            <rFont val="Tahoma"/>
            <family val="2"/>
          </rPr>
          <t xml:space="preserve">Data Type:  CHAR(100)
Class are what drive eligibility.  For example if there are different unions that get different plan or have different rules or rates a the unions would be listed as values in a Class called Union and within the class different values would be added to that Class to then set the default values that would be set and used to drive eligibility and reporting
</t>
        </r>
      </text>
    </comment>
    <comment ref="X1" authorId="0">
      <text>
        <r>
          <rPr>
            <sz val="8"/>
            <color indexed="81"/>
            <rFont val="Tahoma"/>
            <family val="2"/>
          </rPr>
          <t>Data Type:  Datetime
Example:  10/01/2009
(effetive date is the date the employee is added in WorkTerra, data update date or the Hire Date=the last date that a change was made in your payroll system)</t>
        </r>
      </text>
    </comment>
    <comment ref="Y1" authorId="0">
      <text>
        <r>
          <rPr>
            <sz val="8"/>
            <color indexed="81"/>
            <rFont val="Tahoma"/>
            <family val="2"/>
          </rPr>
          <t xml:space="preserve">Data Type:  Datetime
</t>
        </r>
      </text>
    </comment>
    <comment ref="Z1" authorId="0">
      <text>
        <r>
          <rPr>
            <sz val="8"/>
            <color indexed="81"/>
            <rFont val="Tahoma"/>
            <family val="2"/>
          </rPr>
          <t xml:space="preserve">Data Type:  CHAR(50)
Default Values:  Active
COBRA
Deceased
FMLA
Inactive
LOA
Military Leave
Rehired
Retired
Terminated
Examples:Active
COBRA
Deceased
FMLA
Inactive
LOA
Military Leave
Rehired
Retired
Terminated
</t>
        </r>
      </text>
    </comment>
  </commentList>
</comments>
</file>

<file path=xl/comments2.xml><?xml version="1.0" encoding="utf-8"?>
<comments xmlns="http://schemas.openxmlformats.org/spreadsheetml/2006/main">
  <authors>
    <author>admin</author>
  </authors>
  <commentList>
    <comment ref="A1" authorId="0">
      <text>
        <r>
          <rPr>
            <sz val="8"/>
            <color indexed="81"/>
            <rFont val="Tahoma"/>
            <family val="2"/>
          </rPr>
          <t xml:space="preserve">Data Type:CHAR(9)
Example:444555666
</t>
        </r>
      </text>
    </comment>
    <comment ref="B1" authorId="0">
      <text>
        <r>
          <rPr>
            <sz val="8"/>
            <color indexed="81"/>
            <rFont val="Tahoma"/>
            <family val="2"/>
          </rPr>
          <t xml:space="preserve">Data Type:  CHAR(50)
Example: 589
</t>
        </r>
      </text>
    </comment>
    <comment ref="C1" authorId="0">
      <text>
        <r>
          <rPr>
            <sz val="8"/>
            <color indexed="81"/>
            <rFont val="Tahoma"/>
            <family val="2"/>
          </rPr>
          <t xml:space="preserve">Data Type:  CHAR(50)
Example:  Janey
</t>
        </r>
      </text>
    </comment>
    <comment ref="D1" authorId="0">
      <text>
        <r>
          <rPr>
            <sz val="8"/>
            <color indexed="81"/>
            <rFont val="Tahoma"/>
            <family val="2"/>
          </rPr>
          <t xml:space="preserve">Date Type:  CHAR(1)
Example:  A
</t>
        </r>
      </text>
    </comment>
    <comment ref="E1" authorId="0">
      <text>
        <r>
          <rPr>
            <sz val="8"/>
            <color indexed="81"/>
            <rFont val="Tahoma"/>
            <family val="2"/>
          </rPr>
          <t xml:space="preserve">Data Type:  CHAR(50)
Example:  Doe
</t>
        </r>
      </text>
    </comment>
    <comment ref="F1" authorId="0">
      <text>
        <r>
          <rPr>
            <sz val="8"/>
            <color indexed="81"/>
            <rFont val="Tahoma"/>
            <family val="2"/>
          </rPr>
          <t>Data Type:  CHAR(50)
Default Values:  DDS DR ESQ II III IV
JR MD OD PhD SR
Examples:  DDS DR ESQ II III IV
JR MD OD PhD SR</t>
        </r>
      </text>
    </comment>
    <comment ref="G1" authorId="0">
      <text>
        <r>
          <rPr>
            <sz val="8"/>
            <color indexed="81"/>
            <rFont val="Tahoma"/>
            <family val="2"/>
          </rPr>
          <t xml:space="preserve">Data Type:  CHAR(50)
</t>
        </r>
      </text>
    </comment>
    <comment ref="H1" authorId="0">
      <text>
        <r>
          <rPr>
            <sz val="8"/>
            <color indexed="81"/>
            <rFont val="Tahoma"/>
            <family val="2"/>
          </rPr>
          <t xml:space="preserve">Data Type:  CHAR(1)
Default Values:  F = Female M = Male
Example:  M
</t>
        </r>
      </text>
    </comment>
    <comment ref="I1" authorId="0">
      <text>
        <r>
          <rPr>
            <sz val="8"/>
            <color indexed="81"/>
            <rFont val="Tahoma"/>
            <family val="2"/>
          </rPr>
          <t xml:space="preserve">Data Type:  Datetime
Example:  05/05/2005
</t>
        </r>
      </text>
    </comment>
    <comment ref="J1" authorId="0">
      <text>
        <r>
          <rPr>
            <sz val="8"/>
            <color indexed="81"/>
            <rFont val="Tahoma"/>
            <family val="2"/>
          </rPr>
          <t xml:space="preserve">Data Type:  Datetime
Example:  1/1/1980
</t>
        </r>
      </text>
    </comment>
    <comment ref="K1" authorId="0">
      <text>
        <r>
          <rPr>
            <sz val="8"/>
            <color indexed="81"/>
            <rFont val="Tahoma"/>
            <family val="2"/>
          </rPr>
          <t xml:space="preserve">Data Type:  Float
Example:  55000
</t>
        </r>
      </text>
    </comment>
    <comment ref="L1" authorId="0">
      <text>
        <r>
          <rPr>
            <b/>
            <sz val="8"/>
            <color indexed="81"/>
            <rFont val="Tahoma"/>
            <family val="2"/>
          </rPr>
          <t>Data Type:  CHAR(50)
Example:  123 Doe Lane</t>
        </r>
      </text>
    </comment>
    <comment ref="M1" authorId="0">
      <text>
        <r>
          <rPr>
            <sz val="8"/>
            <color indexed="81"/>
            <rFont val="Tahoma"/>
            <family val="2"/>
          </rPr>
          <t xml:space="preserve">Date Type:  CHAR(50)
Example:  Apt 321
</t>
        </r>
      </text>
    </comment>
    <comment ref="N1" authorId="0">
      <text>
        <r>
          <rPr>
            <sz val="8"/>
            <color indexed="81"/>
            <rFont val="Tahoma"/>
            <family val="2"/>
          </rPr>
          <t xml:space="preserve">Data Type:  CHAR(50)
Example:  Fresno
</t>
        </r>
      </text>
    </comment>
    <comment ref="O1" authorId="0">
      <text>
        <r>
          <rPr>
            <sz val="8"/>
            <color indexed="81"/>
            <rFont val="Tahoma"/>
            <family val="2"/>
          </rPr>
          <t xml:space="preserve">Data Type:  CHAR(50)
Example:  Coalinga
</t>
        </r>
      </text>
    </comment>
    <comment ref="P1" authorId="0">
      <text>
        <r>
          <rPr>
            <sz val="8"/>
            <color indexed="81"/>
            <rFont val="Tahoma"/>
            <family val="2"/>
          </rPr>
          <t xml:space="preserve">Data Type:  CHAR(2)
Default Values:  US State Postal Abv Codes
Example:  Ca
</t>
        </r>
      </text>
    </comment>
    <comment ref="Q1" authorId="0">
      <text>
        <r>
          <rPr>
            <sz val="8"/>
            <color indexed="81"/>
            <rFont val="Tahoma"/>
            <family val="2"/>
          </rPr>
          <t xml:space="preserve">Data Type:  CHAR(10)
Example:  93210
</t>
        </r>
      </text>
    </comment>
    <comment ref="R1" authorId="0">
      <text>
        <r>
          <rPr>
            <sz val="8"/>
            <color indexed="81"/>
            <rFont val="Tahoma"/>
            <family val="2"/>
          </rPr>
          <t xml:space="preserve">Data Type:  CHAR(50)
Default Values:  US State Postal County Codes
Example:  USA
</t>
        </r>
      </text>
    </comment>
    <comment ref="S1" authorId="0">
      <text>
        <r>
          <rPr>
            <sz val="8"/>
            <color indexed="81"/>
            <rFont val="Tahoma"/>
            <family val="2"/>
          </rPr>
          <t xml:space="preserve">Data Type:  CHAR(16)
Example:  5597828751
</t>
        </r>
      </text>
    </comment>
    <comment ref="T1" authorId="0">
      <text>
        <r>
          <rPr>
            <sz val="8"/>
            <color indexed="81"/>
            <rFont val="Tahoma"/>
            <family val="2"/>
          </rPr>
          <t xml:space="preserve">Data Type:  CHAR(50)
</t>
        </r>
      </text>
    </comment>
    <comment ref="U1" authorId="0">
      <text>
        <r>
          <rPr>
            <sz val="8"/>
            <color indexed="81"/>
            <rFont val="Tahoma"/>
            <family val="2"/>
          </rPr>
          <t xml:space="preserve">Data Type:  INT
Example:  40
</t>
        </r>
      </text>
    </comment>
    <comment ref="V1" authorId="0">
      <text>
        <r>
          <rPr>
            <sz val="8"/>
            <color indexed="81"/>
            <rFont val="Tahoma"/>
            <family val="2"/>
          </rPr>
          <t xml:space="preserve">Data Type:  CHAR(50)
Example:  Bi-weekly
</t>
        </r>
      </text>
    </comment>
    <comment ref="W1" authorId="0">
      <text>
        <r>
          <rPr>
            <sz val="8"/>
            <color indexed="81"/>
            <rFont val="Tahoma"/>
            <family val="2"/>
          </rPr>
          <t xml:space="preserve">Data Type:  CHAR(100)
Class are what drive eligibility.  For example if there are different unions that get different plan or have different rules or rates a the unions would be listed as values in a Class called Union and within the class different values would be added to that Class to then set the default values that would be set and used to drive eligibility and reporting
</t>
        </r>
      </text>
    </comment>
    <comment ref="X1" authorId="0">
      <text>
        <r>
          <rPr>
            <sz val="8"/>
            <color indexed="81"/>
            <rFont val="Tahoma"/>
            <family val="2"/>
          </rPr>
          <t>Data Type:  Datetime
Example:  10/01/2009
(effetive date is the date the employee is added in WorkTerra, data update date or the Hire Date=the last date that a change was made in your payroll system)</t>
        </r>
      </text>
    </comment>
    <comment ref="Y1" authorId="0">
      <text>
        <r>
          <rPr>
            <sz val="8"/>
            <color indexed="81"/>
            <rFont val="Tahoma"/>
            <family val="2"/>
          </rPr>
          <t xml:space="preserve">Data Type:  Datetime
</t>
        </r>
      </text>
    </comment>
    <comment ref="Z1" authorId="0">
      <text>
        <r>
          <rPr>
            <sz val="8"/>
            <color indexed="81"/>
            <rFont val="Tahoma"/>
            <family val="2"/>
          </rPr>
          <t xml:space="preserve">Data Type:  CHAR(50)
Default Values:  Active
COBRA
Deceased
FMLA
Inactive
LOA
Military Leave
Rehired
Retired
Terminated
Examples:Active
COBRA
Deceased
FMLA
Inactive
LOA
Military Leave
Rehired
Retired
Terminated
</t>
        </r>
      </text>
    </comment>
  </commentList>
</comments>
</file>

<file path=xl/comments3.xml><?xml version="1.0" encoding="utf-8"?>
<comments xmlns="http://schemas.openxmlformats.org/spreadsheetml/2006/main">
  <authors>
    <author>Cindy Wibbing</author>
    <author>admin</author>
  </authors>
  <commentList>
    <comment ref="A1" authorId="0">
      <text>
        <r>
          <rPr>
            <b/>
            <sz val="9"/>
            <color indexed="81"/>
            <rFont val="Tahoma"/>
            <family val="2"/>
          </rPr>
          <t>Required Field.
See Table Definitions Tab for field requirements.</t>
        </r>
      </text>
    </comment>
    <comment ref="B1" authorId="0">
      <text>
        <r>
          <rPr>
            <b/>
            <sz val="9"/>
            <color indexed="81"/>
            <rFont val="Tahoma"/>
            <family val="2"/>
          </rPr>
          <t>Optional
See Table Definitions Tab for field requirements.
See Notes Tab for special instructions.</t>
        </r>
      </text>
    </comment>
    <comment ref="C1" authorId="0">
      <text>
        <r>
          <rPr>
            <b/>
            <sz val="9"/>
            <color indexed="81"/>
            <rFont val="Tahoma"/>
            <family val="2"/>
          </rPr>
          <t>Required Field.
See Table Definitions Tab for field requirements.</t>
        </r>
      </text>
    </comment>
    <comment ref="D1" authorId="1">
      <text>
        <r>
          <rPr>
            <b/>
            <sz val="8"/>
            <color indexed="81"/>
            <rFont val="Tahoma"/>
            <family val="2"/>
          </rPr>
          <t xml:space="preserve">Optional
See Table Definitions Tab for field requirements.
</t>
        </r>
      </text>
    </comment>
    <comment ref="E1" authorId="0">
      <text>
        <r>
          <rPr>
            <b/>
            <sz val="9"/>
            <color indexed="81"/>
            <rFont val="Tahoma"/>
            <family val="2"/>
          </rPr>
          <t>Required Field.
See Table Definitions Tab for field requirements.</t>
        </r>
      </text>
    </comment>
    <comment ref="F1" authorId="0">
      <text>
        <r>
          <rPr>
            <b/>
            <sz val="9"/>
            <color indexed="81"/>
            <rFont val="Tahoma"/>
            <family val="2"/>
          </rPr>
          <t>Required
See Appendix A for valid set of values.
See Table Definitions Tab for field requirements.</t>
        </r>
        <r>
          <rPr>
            <sz val="9"/>
            <color indexed="81"/>
            <rFont val="Tahoma"/>
            <family val="2"/>
          </rPr>
          <t xml:space="preserve">
</t>
        </r>
      </text>
    </comment>
    <comment ref="G1" authorId="0">
      <text>
        <r>
          <rPr>
            <b/>
            <sz val="9"/>
            <color indexed="81"/>
            <rFont val="Tahoma"/>
            <family val="2"/>
          </rPr>
          <t>Required
See Appendix B for valid set of values.
See Table Definitions Tab for field requirements.</t>
        </r>
        <r>
          <rPr>
            <sz val="9"/>
            <color indexed="81"/>
            <rFont val="Tahoma"/>
            <family val="2"/>
          </rPr>
          <t xml:space="preserve">
</t>
        </r>
      </text>
    </comment>
    <comment ref="H1" authorId="1">
      <text>
        <r>
          <rPr>
            <b/>
            <sz val="8"/>
            <color indexed="81"/>
            <rFont val="Tahoma"/>
            <family val="2"/>
          </rPr>
          <t>Required
See Table Definitions Tab for field requirements.</t>
        </r>
        <r>
          <rPr>
            <sz val="8"/>
            <color indexed="81"/>
            <rFont val="Tahoma"/>
            <family val="2"/>
          </rPr>
          <t xml:space="preserve">
</t>
        </r>
      </text>
    </comment>
    <comment ref="I1" authorId="1">
      <text>
        <r>
          <rPr>
            <b/>
            <sz val="8"/>
            <color indexed="81"/>
            <rFont val="Tahoma"/>
            <family val="2"/>
          </rPr>
          <t>Required
See Table Definitions Tab for field requirements.</t>
        </r>
      </text>
    </comment>
    <comment ref="J1" authorId="1">
      <text>
        <r>
          <rPr>
            <b/>
            <sz val="8"/>
            <color indexed="81"/>
            <rFont val="Tahoma"/>
            <family val="2"/>
          </rPr>
          <t>Optional
See Table Definitions Tab for field requirements.</t>
        </r>
        <r>
          <rPr>
            <sz val="8"/>
            <color indexed="81"/>
            <rFont val="Tahoma"/>
            <family val="2"/>
          </rPr>
          <t xml:space="preserve">
</t>
        </r>
      </text>
    </comment>
    <comment ref="K1" authorId="1">
      <text>
        <r>
          <rPr>
            <b/>
            <sz val="8"/>
            <color indexed="81"/>
            <rFont val="Tahoma"/>
            <family val="2"/>
          </rPr>
          <t xml:space="preserve">Required
See Table Definitions Tab for field requirements.
</t>
        </r>
      </text>
    </comment>
    <comment ref="L1" authorId="0">
      <text>
        <r>
          <rPr>
            <b/>
            <sz val="9"/>
            <color indexed="81"/>
            <rFont val="Tahoma"/>
            <family val="2"/>
          </rPr>
          <t>Optional
See Table Definitions Tab for field requirements.</t>
        </r>
        <r>
          <rPr>
            <sz val="9"/>
            <color indexed="81"/>
            <rFont val="Tahoma"/>
            <family val="2"/>
          </rPr>
          <t xml:space="preserve">
</t>
        </r>
      </text>
    </comment>
    <comment ref="M1" authorId="1">
      <text>
        <r>
          <rPr>
            <b/>
            <sz val="8"/>
            <color indexed="81"/>
            <rFont val="Tahoma"/>
            <family val="2"/>
          </rPr>
          <t xml:space="preserve">Required
See Appendix C for valid set of values.
See Table Definitions Tab for field requirements.
</t>
        </r>
      </text>
    </comment>
    <comment ref="N1" authorId="1">
      <text>
        <r>
          <rPr>
            <b/>
            <sz val="8"/>
            <color indexed="81"/>
            <rFont val="Tahoma"/>
            <family val="2"/>
          </rPr>
          <t>Required
See Table Definitions Tab for field requirements.</t>
        </r>
        <r>
          <rPr>
            <sz val="8"/>
            <color indexed="81"/>
            <rFont val="Tahoma"/>
            <family val="2"/>
          </rPr>
          <t xml:space="preserve">
</t>
        </r>
      </text>
    </comment>
    <comment ref="O1" authorId="1">
      <text>
        <r>
          <rPr>
            <b/>
            <sz val="8"/>
            <color indexed="81"/>
            <rFont val="Tahoma"/>
            <family val="2"/>
          </rPr>
          <t>Optional
See Appendix D for valid set of values.
See Table Definitions Tab for field requirements.</t>
        </r>
      </text>
    </comment>
    <comment ref="P1" authorId="1">
      <text>
        <r>
          <rPr>
            <b/>
            <sz val="8"/>
            <color indexed="81"/>
            <rFont val="Tahoma"/>
            <family val="2"/>
          </rPr>
          <t>Optional
See Table Definitions Tab for field requirements.</t>
        </r>
      </text>
    </comment>
    <comment ref="Q1" authorId="0">
      <text>
        <r>
          <rPr>
            <b/>
            <sz val="9"/>
            <color indexed="81"/>
            <rFont val="Tahoma"/>
            <family val="2"/>
          </rPr>
          <t>Optional</t>
        </r>
        <r>
          <rPr>
            <sz val="9"/>
            <color indexed="81"/>
            <rFont val="Tahoma"/>
            <family val="2"/>
          </rPr>
          <t xml:space="preserve">
</t>
        </r>
        <r>
          <rPr>
            <b/>
            <sz val="9"/>
            <color indexed="81"/>
            <rFont val="Tahoma"/>
            <family val="2"/>
          </rPr>
          <t>See Appendix E for valid set of values.
See Table Definitions Tab for field requirements.
See Note Tab for any special instructions.</t>
        </r>
      </text>
    </comment>
    <comment ref="R1" authorId="1">
      <text>
        <r>
          <rPr>
            <b/>
            <sz val="8"/>
            <color indexed="81"/>
            <rFont val="Tahoma"/>
            <family val="2"/>
          </rPr>
          <t>Required
See Table Definitions Tab for field requirements.
See Notes Tab for special instructions.</t>
        </r>
      </text>
    </comment>
    <comment ref="T1" authorId="1">
      <text>
        <r>
          <rPr>
            <b/>
            <sz val="8"/>
            <color indexed="81"/>
            <rFont val="Tahoma"/>
            <family val="2"/>
          </rPr>
          <t>Required
See Appendix F for valid set of values.
See Table Definitions Tab for field requirements.</t>
        </r>
        <r>
          <rPr>
            <sz val="8"/>
            <color indexed="81"/>
            <rFont val="Tahoma"/>
            <family val="2"/>
          </rPr>
          <t xml:space="preserve">
</t>
        </r>
      </text>
    </comment>
  </commentList>
</comments>
</file>

<file path=xl/comments4.xml><?xml version="1.0" encoding="utf-8"?>
<comments xmlns="http://schemas.openxmlformats.org/spreadsheetml/2006/main">
  <authors>
    <author>Cindy Wibbing</author>
  </authors>
  <commentList>
    <comment ref="F1" authorId="0">
      <text>
        <r>
          <rPr>
            <b/>
            <sz val="9"/>
            <color indexed="81"/>
            <rFont val="Tahoma"/>
            <family val="2"/>
          </rPr>
          <t>Optional
See Table Definitions Tab for field requirements.
See Notes Tab for special instructions.</t>
        </r>
      </text>
    </comment>
    <comment ref="G1" authorId="0">
      <text>
        <r>
          <rPr>
            <b/>
            <sz val="9"/>
            <color indexed="81"/>
            <rFont val="Tahoma"/>
            <family val="2"/>
          </rPr>
          <t>Required Field.
See Table Definitions Tab for field requirements.</t>
        </r>
      </text>
    </comment>
    <comment ref="H1" authorId="0">
      <text>
        <r>
          <rPr>
            <b/>
            <sz val="9"/>
            <color indexed="81"/>
            <rFont val="Tahoma"/>
            <family val="2"/>
          </rPr>
          <t>Required Field.
See Table Definitions Tab for field requirements.</t>
        </r>
      </text>
    </comment>
  </commentList>
</comments>
</file>

<file path=xl/comments5.xml><?xml version="1.0" encoding="utf-8"?>
<comments xmlns="http://schemas.openxmlformats.org/spreadsheetml/2006/main">
  <authors>
    <author>admin</author>
  </authors>
  <commentList>
    <comment ref="A1" authorId="0">
      <text>
        <r>
          <rPr>
            <sz val="8"/>
            <color indexed="81"/>
            <rFont val="Tahoma"/>
            <family val="2"/>
          </rPr>
          <t xml:space="preserve">Data Type:CHAR(9)
Example:444555666
</t>
        </r>
      </text>
    </comment>
  </commentList>
</comments>
</file>

<file path=xl/sharedStrings.xml><?xml version="1.0" encoding="utf-8"?>
<sst xmlns="http://schemas.openxmlformats.org/spreadsheetml/2006/main" count="3943" uniqueCount="1087">
  <si>
    <t>Social Security No.</t>
  </si>
  <si>
    <t>Employee ID</t>
  </si>
  <si>
    <t xml:space="preserve">First Name </t>
  </si>
  <si>
    <t xml:space="preserve">Initial </t>
  </si>
  <si>
    <t xml:space="preserve">Last Name </t>
  </si>
  <si>
    <t>Suffix</t>
  </si>
  <si>
    <t>Job Title</t>
  </si>
  <si>
    <t xml:space="preserve"> Gender</t>
  </si>
  <si>
    <t>Date Of Birth</t>
  </si>
  <si>
    <t>Date of Employment Original</t>
  </si>
  <si>
    <t>Annual Salary</t>
  </si>
  <si>
    <t>Street Address 1</t>
  </si>
  <si>
    <t>Street Address 2</t>
  </si>
  <si>
    <t>City</t>
  </si>
  <si>
    <t>County</t>
  </si>
  <si>
    <t>State</t>
  </si>
  <si>
    <t>Postal Code</t>
  </si>
  <si>
    <t>Country</t>
  </si>
  <si>
    <t>Home Phone</t>
  </si>
  <si>
    <t>Email Address</t>
  </si>
  <si>
    <t>No of working hours per week</t>
  </si>
  <si>
    <t>Payroll Schedule</t>
  </si>
  <si>
    <t>Class 1 (Full or Part Time)</t>
  </si>
  <si>
    <t>Effective Date</t>
  </si>
  <si>
    <t>Termination Date</t>
  </si>
  <si>
    <t>Status</t>
  </si>
  <si>
    <t>001631</t>
  </si>
  <si>
    <t>Timothy</t>
  </si>
  <si>
    <t>Rogers</t>
  </si>
  <si>
    <t>Truck Driver</t>
  </si>
  <si>
    <t>M</t>
  </si>
  <si>
    <t>66 Morways Park</t>
  </si>
  <si>
    <t xml:space="preserve"> </t>
  </si>
  <si>
    <t>Charlestown</t>
  </si>
  <si>
    <t>NH</t>
  </si>
  <si>
    <t>03603</t>
  </si>
  <si>
    <t>USA</t>
  </si>
  <si>
    <t>Bi-Weekly</t>
  </si>
  <si>
    <t>Full Time</t>
  </si>
  <si>
    <t>Active</t>
  </si>
  <si>
    <t>001766938</t>
  </si>
  <si>
    <t>000812</t>
  </si>
  <si>
    <t>Christine C.</t>
  </si>
  <si>
    <t>Quinn</t>
  </si>
  <si>
    <t>Plant Accountant</t>
  </si>
  <si>
    <t>F</t>
  </si>
  <si>
    <t>282 Town Farm Rd</t>
  </si>
  <si>
    <t>Cavendish</t>
  </si>
  <si>
    <t>VT</t>
  </si>
  <si>
    <t>05142</t>
  </si>
  <si>
    <t>Retiree</t>
  </si>
  <si>
    <t>009348972</t>
  </si>
  <si>
    <t>001844</t>
  </si>
  <si>
    <t>James</t>
  </si>
  <si>
    <t>Talarico</t>
  </si>
  <si>
    <t>Regional Sales Mgr</t>
  </si>
  <si>
    <t>21 Dugan Rd</t>
  </si>
  <si>
    <t>Ware</t>
  </si>
  <si>
    <t>MA</t>
  </si>
  <si>
    <t>01082</t>
  </si>
  <si>
    <t>Monthly</t>
  </si>
  <si>
    <t>010424092</t>
  </si>
  <si>
    <t>000833</t>
  </si>
  <si>
    <t>Marie T</t>
  </si>
  <si>
    <t>Bold</t>
  </si>
  <si>
    <t>Receptionist/Administrative As</t>
  </si>
  <si>
    <t>85 Thornton Dr</t>
  </si>
  <si>
    <t>Newington</t>
  </si>
  <si>
    <t>CT</t>
  </si>
  <si>
    <t>06111</t>
  </si>
  <si>
    <t>Part Time</t>
  </si>
  <si>
    <t>042383325</t>
  </si>
  <si>
    <t>003789</t>
  </si>
  <si>
    <t>Mark E.</t>
  </si>
  <si>
    <t>Jeffers</t>
  </si>
  <si>
    <t>P.O. Box 84</t>
  </si>
  <si>
    <t>North Springfield</t>
  </si>
  <si>
    <t>05150</t>
  </si>
  <si>
    <t>Inactive</t>
  </si>
  <si>
    <t>045584305</t>
  </si>
  <si>
    <t>008571</t>
  </si>
  <si>
    <t>Venkata Kannan</t>
  </si>
  <si>
    <t>Kachi Kidambi</t>
  </si>
  <si>
    <t>Oracle Senior Developer</t>
  </si>
  <si>
    <t>5425 Briardale Lane</t>
  </si>
  <si>
    <t>Apt D</t>
  </si>
  <si>
    <t>Dublin</t>
  </si>
  <si>
    <t>OH</t>
  </si>
  <si>
    <t>43016</t>
  </si>
  <si>
    <t>049417009</t>
  </si>
  <si>
    <t>008175</t>
  </si>
  <si>
    <t>Blaine</t>
  </si>
  <si>
    <t>Samudio</t>
  </si>
  <si>
    <t>Line Operator</t>
  </si>
  <si>
    <t>PO Box 371</t>
  </si>
  <si>
    <t>Livermore</t>
  </si>
  <si>
    <t>KY</t>
  </si>
  <si>
    <t>42352</t>
  </si>
  <si>
    <t>096728555</t>
  </si>
  <si>
    <t>007567</t>
  </si>
  <si>
    <t>Hector</t>
  </si>
  <si>
    <t>Rojo</t>
  </si>
  <si>
    <t>307 East Hugo</t>
  </si>
  <si>
    <t>Yoakum</t>
  </si>
  <si>
    <t>TX</t>
  </si>
  <si>
    <t>77995</t>
  </si>
  <si>
    <t>097895763</t>
  </si>
  <si>
    <t>007219</t>
  </si>
  <si>
    <t>Eric</t>
  </si>
  <si>
    <t>Felter</t>
  </si>
  <si>
    <t>Fabrication Supervisor</t>
  </si>
  <si>
    <t>113 Devonshire Ct</t>
  </si>
  <si>
    <t>Sewell</t>
  </si>
  <si>
    <t>NJ</t>
  </si>
  <si>
    <t>08080</t>
  </si>
  <si>
    <t>098829814</t>
  </si>
  <si>
    <t>001228</t>
  </si>
  <si>
    <t>Michael P.</t>
  </si>
  <si>
    <t>Torluccio</t>
  </si>
  <si>
    <t>2324 Rte 4008</t>
  </si>
  <si>
    <t>Forksville</t>
  </si>
  <si>
    <t>PA</t>
  </si>
  <si>
    <t>18616</t>
  </si>
  <si>
    <t>152541287</t>
  </si>
  <si>
    <t>001212</t>
  </si>
  <si>
    <t>Clifford R</t>
  </si>
  <si>
    <t>Feigles</t>
  </si>
  <si>
    <t>203 Carpenter St.</t>
  </si>
  <si>
    <t>Muncy</t>
  </si>
  <si>
    <t>17756</t>
  </si>
  <si>
    <t>161420917</t>
  </si>
  <si>
    <t>007845</t>
  </si>
  <si>
    <t>Michael</t>
  </si>
  <si>
    <t>Boylan</t>
  </si>
  <si>
    <t>Plant Maintenance Technician</t>
  </si>
  <si>
    <t>414 South Wayne Avenue</t>
  </si>
  <si>
    <t>Parker</t>
  </si>
  <si>
    <t>16049</t>
  </si>
  <si>
    <t>172728730</t>
  </si>
  <si>
    <t>002507</t>
  </si>
  <si>
    <t>William</t>
  </si>
  <si>
    <t>Clayton</t>
  </si>
  <si>
    <t>Yard Loader</t>
  </si>
  <si>
    <t>200 S Chestnut St</t>
  </si>
  <si>
    <t>Ambler</t>
  </si>
  <si>
    <t>19002</t>
  </si>
  <si>
    <t>195628152</t>
  </si>
  <si>
    <t>007359</t>
  </si>
  <si>
    <t>Adam</t>
  </si>
  <si>
    <t>Loftus</t>
  </si>
  <si>
    <t>Production Hauler</t>
  </si>
  <si>
    <t>7516 Kodiak Ave NE</t>
  </si>
  <si>
    <t>Lacey</t>
  </si>
  <si>
    <t>WA</t>
  </si>
  <si>
    <t>98516</t>
  </si>
  <si>
    <t>216396170</t>
  </si>
  <si>
    <t>007208</t>
  </si>
  <si>
    <t>Joseph</t>
  </si>
  <si>
    <t>Stripling</t>
  </si>
  <si>
    <t>Plastic Assembler Basic</t>
  </si>
  <si>
    <t>106 Duncan Avenue</t>
  </si>
  <si>
    <t>Wilmington</t>
  </si>
  <si>
    <t>DE</t>
  </si>
  <si>
    <t>19803</t>
  </si>
  <si>
    <t>222665305</t>
  </si>
  <si>
    <t>008819</t>
  </si>
  <si>
    <t>Jason</t>
  </si>
  <si>
    <t>Hoffman</t>
  </si>
  <si>
    <t>Materials Science Engineer</t>
  </si>
  <si>
    <t>4388 Brooklands Dr</t>
  </si>
  <si>
    <t>Hilliard</t>
  </si>
  <si>
    <t>43026</t>
  </si>
  <si>
    <t>248836315</t>
  </si>
  <si>
    <t>005279</t>
  </si>
  <si>
    <t>Scott</t>
  </si>
  <si>
    <t>Helton</t>
  </si>
  <si>
    <t>Production Supervisor</t>
  </si>
  <si>
    <t>1916 Strange Rd</t>
  </si>
  <si>
    <t>Commerce</t>
  </si>
  <si>
    <t>GA</t>
  </si>
  <si>
    <t>30530</t>
  </si>
  <si>
    <t>252048454</t>
  </si>
  <si>
    <t>006124</t>
  </si>
  <si>
    <t>Keyon</t>
  </si>
  <si>
    <t>Barner</t>
  </si>
  <si>
    <t>Downstream Technician</t>
  </si>
  <si>
    <t>333 MILLER CIRCLE</t>
  </si>
  <si>
    <t>MARSHALLVILLE</t>
  </si>
  <si>
    <t>31057</t>
  </si>
  <si>
    <t>254674844</t>
  </si>
  <si>
    <t>001300</t>
  </si>
  <si>
    <t>Gary W</t>
  </si>
  <si>
    <t>Neighbors</t>
  </si>
  <si>
    <t>23429 Patricia Lane</t>
  </si>
  <si>
    <t>New Caney</t>
  </si>
  <si>
    <t>77357</t>
  </si>
  <si>
    <t>Terminated</t>
  </si>
  <si>
    <t>255274992</t>
  </si>
  <si>
    <t>008582</t>
  </si>
  <si>
    <t>Tonya</t>
  </si>
  <si>
    <t>Porter</t>
  </si>
  <si>
    <t>Continuous Improvement Leader</t>
  </si>
  <si>
    <t>9274 Elizabeth Lane</t>
  </si>
  <si>
    <t>Mason</t>
  </si>
  <si>
    <t>45040</t>
  </si>
  <si>
    <t>256190023</t>
  </si>
  <si>
    <t>007394</t>
  </si>
  <si>
    <t>Brandon</t>
  </si>
  <si>
    <t>Barber</t>
  </si>
  <si>
    <t>704 Arrowhead Trail</t>
  </si>
  <si>
    <t>Warner Robins</t>
  </si>
  <si>
    <t>31088</t>
  </si>
  <si>
    <t>257633599</t>
  </si>
  <si>
    <t>008859</t>
  </si>
  <si>
    <t>Denise</t>
  </si>
  <si>
    <t>Maksimoski</t>
  </si>
  <si>
    <t>Director External Reporting</t>
  </si>
  <si>
    <t>275 Crossing Creek N</t>
  </si>
  <si>
    <t>Gahanna</t>
  </si>
  <si>
    <t>43230</t>
  </si>
  <si>
    <t>268680877</t>
  </si>
  <si>
    <t>008939</t>
  </si>
  <si>
    <t>Alan</t>
  </si>
  <si>
    <t>Gilhousen</t>
  </si>
  <si>
    <t>Analyst Business Deve Strategy</t>
  </si>
  <si>
    <t>8369 Seabright Drive</t>
  </si>
  <si>
    <t>Powell</t>
  </si>
  <si>
    <t>43065</t>
  </si>
  <si>
    <t>268744029</t>
  </si>
  <si>
    <t>002470</t>
  </si>
  <si>
    <t>Garret D.</t>
  </si>
  <si>
    <t>Graham</t>
  </si>
  <si>
    <t>137 South Main St</t>
  </si>
  <si>
    <t>West Salem</t>
  </si>
  <si>
    <t>44287</t>
  </si>
  <si>
    <t>268809478</t>
  </si>
  <si>
    <t>000391</t>
  </si>
  <si>
    <t>Monte</t>
  </si>
  <si>
    <t>Daugherty</t>
  </si>
  <si>
    <t>Maintenance Repair Tech</t>
  </si>
  <si>
    <t>1620 Woodview Lane</t>
  </si>
  <si>
    <t>Hamilton</t>
  </si>
  <si>
    <t>45013</t>
  </si>
  <si>
    <t>272506940</t>
  </si>
  <si>
    <t>003061</t>
  </si>
  <si>
    <t>Samuel</t>
  </si>
  <si>
    <t>Stires Jr.</t>
  </si>
  <si>
    <t>Inventory Service Coordinator</t>
  </si>
  <si>
    <t>6705 St Rt 38 Se</t>
  </si>
  <si>
    <t>London</t>
  </si>
  <si>
    <t>43140</t>
  </si>
  <si>
    <t>275647185</t>
  </si>
  <si>
    <t>000362</t>
  </si>
  <si>
    <t>Charles</t>
  </si>
  <si>
    <t>Miller</t>
  </si>
  <si>
    <t>Maintenance</t>
  </si>
  <si>
    <t>4301 Carthel Dr</t>
  </si>
  <si>
    <t>45011</t>
  </si>
  <si>
    <t>276548753</t>
  </si>
  <si>
    <t>000877</t>
  </si>
  <si>
    <t>McGlaun</t>
  </si>
  <si>
    <t>306 SINCLAIR AVENUE</t>
  </si>
  <si>
    <t>YORKVILLE</t>
  </si>
  <si>
    <t>43971</t>
  </si>
  <si>
    <t>LOA</t>
  </si>
  <si>
    <t>277846427</t>
  </si>
  <si>
    <t>001793</t>
  </si>
  <si>
    <t>David</t>
  </si>
  <si>
    <t>Banachowski</t>
  </si>
  <si>
    <t>Sales Rep</t>
  </si>
  <si>
    <t>2307 Water Wheel Ct</t>
  </si>
  <si>
    <t>Holland</t>
  </si>
  <si>
    <t>43528</t>
  </si>
  <si>
    <t>279420854</t>
  </si>
  <si>
    <t>000537</t>
  </si>
  <si>
    <t>Bruce W.</t>
  </si>
  <si>
    <t>Rush</t>
  </si>
  <si>
    <t>Operations Controller</t>
  </si>
  <si>
    <t>1040 Fairview Avenue</t>
  </si>
  <si>
    <t>Galion</t>
  </si>
  <si>
    <t>44833</t>
  </si>
  <si>
    <t>279482817</t>
  </si>
  <si>
    <t>002623</t>
  </si>
  <si>
    <t>John</t>
  </si>
  <si>
    <t>Abrams</t>
  </si>
  <si>
    <t>Cerex Welder</t>
  </si>
  <si>
    <t>62 Nancy Lane</t>
  </si>
  <si>
    <t>282605207</t>
  </si>
  <si>
    <t>000437</t>
  </si>
  <si>
    <t>Joshua</t>
  </si>
  <si>
    <t>Matthews</t>
  </si>
  <si>
    <t>Press Operator</t>
  </si>
  <si>
    <t>424 N. Main Street</t>
  </si>
  <si>
    <t>Seven Mile</t>
  </si>
  <si>
    <t>45062</t>
  </si>
  <si>
    <t>282861240</t>
  </si>
  <si>
    <t>000646</t>
  </si>
  <si>
    <t>Harris</t>
  </si>
  <si>
    <t>Senior Engineer - Raw Material</t>
  </si>
  <si>
    <t>2180 Bluestone Dr</t>
  </si>
  <si>
    <t>Findlay</t>
  </si>
  <si>
    <t>45840</t>
  </si>
  <si>
    <t>283420426</t>
  </si>
  <si>
    <t>008240</t>
  </si>
  <si>
    <t>Tiffanie</t>
  </si>
  <si>
    <t>Haase</t>
  </si>
  <si>
    <t>Customer Service Representativ</t>
  </si>
  <si>
    <t>1631 Payne Ave</t>
  </si>
  <si>
    <t>283863156</t>
  </si>
  <si>
    <t>002335</t>
  </si>
  <si>
    <t>Alan D.</t>
  </si>
  <si>
    <t>Wisner</t>
  </si>
  <si>
    <t>127 Wilch St</t>
  </si>
  <si>
    <t>Arlington</t>
  </si>
  <si>
    <t>45814</t>
  </si>
  <si>
    <t>285441004</t>
  </si>
  <si>
    <t>000472</t>
  </si>
  <si>
    <t>Rozana Sue</t>
  </si>
  <si>
    <t>Vargo</t>
  </si>
  <si>
    <t>Systems Operator</t>
  </si>
  <si>
    <t>995 Quarry Park Dr</t>
  </si>
  <si>
    <t>Reynoldsburg</t>
  </si>
  <si>
    <t>43068</t>
  </si>
  <si>
    <t>286487305</t>
  </si>
  <si>
    <t>000352</t>
  </si>
  <si>
    <t>Larry</t>
  </si>
  <si>
    <t>Allen</t>
  </si>
  <si>
    <t>Machine Repair Tech Specialist</t>
  </si>
  <si>
    <t>2025 W Elkton Rd</t>
  </si>
  <si>
    <t>289507159</t>
  </si>
  <si>
    <t>002456</t>
  </si>
  <si>
    <t>Benjamin C</t>
  </si>
  <si>
    <t>Fitzgerald</t>
  </si>
  <si>
    <t>266 Ferndale Ct</t>
  </si>
  <si>
    <t>West Jefferson</t>
  </si>
  <si>
    <t>43162</t>
  </si>
  <si>
    <t>290867735</t>
  </si>
  <si>
    <t>000374</t>
  </si>
  <si>
    <t>Delbert</t>
  </si>
  <si>
    <t>Barton</t>
  </si>
  <si>
    <t>Material Handler</t>
  </si>
  <si>
    <t>3971 Freeman Ave</t>
  </si>
  <si>
    <t>45015</t>
  </si>
  <si>
    <t>291480823</t>
  </si>
  <si>
    <t>000536</t>
  </si>
  <si>
    <t>Matt E</t>
  </si>
  <si>
    <t>Robb</t>
  </si>
  <si>
    <t>5151 St Rt 12 West</t>
  </si>
  <si>
    <t>295545134</t>
  </si>
  <si>
    <t>000363</t>
  </si>
  <si>
    <t>Wilma</t>
  </si>
  <si>
    <t>Mounce</t>
  </si>
  <si>
    <t>Freight Manager</t>
  </si>
  <si>
    <t>1625 Tuley Rd</t>
  </si>
  <si>
    <t>296489242</t>
  </si>
  <si>
    <t>008511</t>
  </si>
  <si>
    <t>Valek</t>
  </si>
  <si>
    <t>Manager Corporate Accounts</t>
  </si>
  <si>
    <t>4537 Kathryns Way</t>
  </si>
  <si>
    <t>296667792</t>
  </si>
  <si>
    <t>000381</t>
  </si>
  <si>
    <t>Linda</t>
  </si>
  <si>
    <t>Wright</t>
  </si>
  <si>
    <t>972 Lawn Ave</t>
  </si>
  <si>
    <t>302462741</t>
  </si>
  <si>
    <t>008781</t>
  </si>
  <si>
    <t>Bechtel</t>
  </si>
  <si>
    <t>Pilot</t>
  </si>
  <si>
    <t>954 Timberman Rd</t>
  </si>
  <si>
    <t>Columbus</t>
  </si>
  <si>
    <t>43212</t>
  </si>
  <si>
    <t>302787526</t>
  </si>
  <si>
    <t>001788</t>
  </si>
  <si>
    <t>Gary R</t>
  </si>
  <si>
    <t>Bullock</t>
  </si>
  <si>
    <t>100 S Main Street</t>
  </si>
  <si>
    <t>Cannelburg</t>
  </si>
  <si>
    <t>IN</t>
  </si>
  <si>
    <t>47519</t>
  </si>
  <si>
    <t>307485275</t>
  </si>
  <si>
    <t>007964</t>
  </si>
  <si>
    <t>Jeremy</t>
  </si>
  <si>
    <t>Heading</t>
  </si>
  <si>
    <t>8948 Nellys Lane</t>
  </si>
  <si>
    <t>Brazil</t>
  </si>
  <si>
    <t>47834</t>
  </si>
  <si>
    <t>310988664</t>
  </si>
  <si>
    <t>002153</t>
  </si>
  <si>
    <t>John D</t>
  </si>
  <si>
    <t>Baughman</t>
  </si>
  <si>
    <t>509 E Sycamore Street</t>
  </si>
  <si>
    <t>Jasonville</t>
  </si>
  <si>
    <t>47438</t>
  </si>
  <si>
    <t>314988940</t>
  </si>
  <si>
    <t>002471</t>
  </si>
  <si>
    <t>Mark K</t>
  </si>
  <si>
    <t>Schimpf</t>
  </si>
  <si>
    <t>910 N Federal HWY APT #1</t>
  </si>
  <si>
    <t>Lake Worth</t>
  </si>
  <si>
    <t>FL</t>
  </si>
  <si>
    <t>33460</t>
  </si>
  <si>
    <t>315504653</t>
  </si>
  <si>
    <t>002783</t>
  </si>
  <si>
    <t>Douglas R</t>
  </si>
  <si>
    <t>Glendenning</t>
  </si>
  <si>
    <t>14903 Bellfall Court</t>
  </si>
  <si>
    <t>Houston</t>
  </si>
  <si>
    <t>77082</t>
  </si>
  <si>
    <t>317767569</t>
  </si>
  <si>
    <t>008931</t>
  </si>
  <si>
    <t>Nicholas</t>
  </si>
  <si>
    <t>Blondell</t>
  </si>
  <si>
    <t>Plant Manager</t>
  </si>
  <si>
    <t>204 S Oak Street</t>
  </si>
  <si>
    <t>Cortland</t>
  </si>
  <si>
    <t>IL</t>
  </si>
  <si>
    <t>60112</t>
  </si>
  <si>
    <t>328784302</t>
  </si>
  <si>
    <t>007150</t>
  </si>
  <si>
    <t>Jose</t>
  </si>
  <si>
    <t>Vargas</t>
  </si>
  <si>
    <t>1792 N. I-45</t>
  </si>
  <si>
    <t>Palmer</t>
  </si>
  <si>
    <t>75152</t>
  </si>
  <si>
    <t>335847736</t>
  </si>
  <si>
    <t>000098</t>
  </si>
  <si>
    <t>James R</t>
  </si>
  <si>
    <t>Etchison</t>
  </si>
  <si>
    <t>1484 W King St</t>
  </si>
  <si>
    <t>Owosso</t>
  </si>
  <si>
    <t>MI</t>
  </si>
  <si>
    <t>48867</t>
  </si>
  <si>
    <t>365448457</t>
  </si>
  <si>
    <t>007305</t>
  </si>
  <si>
    <t>Gage</t>
  </si>
  <si>
    <t>Samczyk</t>
  </si>
  <si>
    <t>424 Myers</t>
  </si>
  <si>
    <t>Defiance</t>
  </si>
  <si>
    <t>43512</t>
  </si>
  <si>
    <t>386151460</t>
  </si>
  <si>
    <t>002568</t>
  </si>
  <si>
    <t>Patrick D</t>
  </si>
  <si>
    <t>Grady</t>
  </si>
  <si>
    <t>8189 Shady Maple Dr</t>
  </si>
  <si>
    <t>Canal Winchester</t>
  </si>
  <si>
    <t>43110</t>
  </si>
  <si>
    <t>388489527</t>
  </si>
  <si>
    <t>006427</t>
  </si>
  <si>
    <t>Michael D.</t>
  </si>
  <si>
    <t>Benavidez</t>
  </si>
  <si>
    <t>1749 Vine Ave</t>
  </si>
  <si>
    <t>Hampton</t>
  </si>
  <si>
    <t>IA</t>
  </si>
  <si>
    <t>50441</t>
  </si>
  <si>
    <t>399725706</t>
  </si>
  <si>
    <t>002486</t>
  </si>
  <si>
    <t>Tim</t>
  </si>
  <si>
    <t>Johnson</t>
  </si>
  <si>
    <t>136 Hamilton Johnson</t>
  </si>
  <si>
    <t>Road</t>
  </si>
  <si>
    <t>Island</t>
  </si>
  <si>
    <t>42350</t>
  </si>
  <si>
    <t>402194036</t>
  </si>
  <si>
    <t>001115</t>
  </si>
  <si>
    <t>Roberts</t>
  </si>
  <si>
    <t>2975 Barnetts Creek</t>
  </si>
  <si>
    <t>Hartford</t>
  </si>
  <si>
    <t>42347</t>
  </si>
  <si>
    <t>402687120</t>
  </si>
  <si>
    <t>000574</t>
  </si>
  <si>
    <t>Robert P</t>
  </si>
  <si>
    <t>Sensabaugh</t>
  </si>
  <si>
    <t>1246 Hubbard Rd</t>
  </si>
  <si>
    <t>Galloway</t>
  </si>
  <si>
    <t>43119</t>
  </si>
  <si>
    <t>402725318</t>
  </si>
  <si>
    <t>001129</t>
  </si>
  <si>
    <t>40 St. Claire</t>
  </si>
  <si>
    <t>Central City</t>
  </si>
  <si>
    <t>42330</t>
  </si>
  <si>
    <t>402947611</t>
  </si>
  <si>
    <t>006087</t>
  </si>
  <si>
    <t>Benjamin</t>
  </si>
  <si>
    <t>Brumley</t>
  </si>
  <si>
    <t>3501 Winchester Dr.</t>
  </si>
  <si>
    <t>Owensboro</t>
  </si>
  <si>
    <t>42301</t>
  </si>
  <si>
    <t>404414832</t>
  </si>
  <si>
    <t>006260</t>
  </si>
  <si>
    <t>Shultz</t>
  </si>
  <si>
    <t>10820 St. Rt. 69 S.</t>
  </si>
  <si>
    <t>Centertown</t>
  </si>
  <si>
    <t>42328</t>
  </si>
  <si>
    <t>406196073</t>
  </si>
  <si>
    <t>008267</t>
  </si>
  <si>
    <t>Phillips</t>
  </si>
  <si>
    <t>2535 Strawbridge</t>
  </si>
  <si>
    <t>42303</t>
  </si>
  <si>
    <t>407084965</t>
  </si>
  <si>
    <t>002549</t>
  </si>
  <si>
    <t>Randy S</t>
  </si>
  <si>
    <t>Linville</t>
  </si>
  <si>
    <t>2792 Watersview Drive</t>
  </si>
  <si>
    <t>Nashville</t>
  </si>
  <si>
    <t>TN</t>
  </si>
  <si>
    <t>37217</t>
  </si>
  <si>
    <t>408470669</t>
  </si>
  <si>
    <t>007352</t>
  </si>
  <si>
    <t>Kevin</t>
  </si>
  <si>
    <t>McGee</t>
  </si>
  <si>
    <t>108 West Walnut Street</t>
  </si>
  <si>
    <t>Dawson Springs</t>
  </si>
  <si>
    <t>42408</t>
  </si>
  <si>
    <t>411437464</t>
  </si>
  <si>
    <t>000745</t>
  </si>
  <si>
    <t>Betsy</t>
  </si>
  <si>
    <t>Barker</t>
  </si>
  <si>
    <t>5195 Waddell Hollow Rd</t>
  </si>
  <si>
    <t>Franklin</t>
  </si>
  <si>
    <t>37064</t>
  </si>
  <si>
    <t>415922513</t>
  </si>
  <si>
    <t>007641</t>
  </si>
  <si>
    <t>Dampeer Sr</t>
  </si>
  <si>
    <t>P. O. Box 764</t>
  </si>
  <si>
    <t>Port Gibson</t>
  </si>
  <si>
    <t>MS</t>
  </si>
  <si>
    <t>39150</t>
  </si>
  <si>
    <t>425130823</t>
  </si>
  <si>
    <t>006109</t>
  </si>
  <si>
    <t>Shadrick</t>
  </si>
  <si>
    <t>Wallace</t>
  </si>
  <si>
    <t>4728 Delisle Dr.</t>
  </si>
  <si>
    <t>Jackson</t>
  </si>
  <si>
    <t>39209</t>
  </si>
  <si>
    <t>425516366</t>
  </si>
  <si>
    <t>002005</t>
  </si>
  <si>
    <t>Rickey</t>
  </si>
  <si>
    <t>Atkins</t>
  </si>
  <si>
    <t>113 Sunset Ave.</t>
  </si>
  <si>
    <t>Vicksburg</t>
  </si>
  <si>
    <t>39183</t>
  </si>
  <si>
    <t>425575358</t>
  </si>
  <si>
    <t>004963</t>
  </si>
  <si>
    <t>Henry C.</t>
  </si>
  <si>
    <t>Smith</t>
  </si>
  <si>
    <t>214 Vardaman St</t>
  </si>
  <si>
    <t>Hazlehurst</t>
  </si>
  <si>
    <t>39083</t>
  </si>
  <si>
    <t>427063383</t>
  </si>
  <si>
    <t>001065</t>
  </si>
  <si>
    <t>Paul Edward</t>
  </si>
  <si>
    <t>Jacobs</t>
  </si>
  <si>
    <t>P O Box 2302</t>
  </si>
  <si>
    <t>Corsicana</t>
  </si>
  <si>
    <t>75151</t>
  </si>
  <si>
    <t>445780418</t>
  </si>
  <si>
    <t>006349</t>
  </si>
  <si>
    <t>Willard</t>
  </si>
  <si>
    <t>Strozier</t>
  </si>
  <si>
    <t>PO Box 890</t>
  </si>
  <si>
    <t>Oakland</t>
  </si>
  <si>
    <t>34760</t>
  </si>
  <si>
    <t>452479194</t>
  </si>
  <si>
    <t>007008</t>
  </si>
  <si>
    <t>Carvette</t>
  </si>
  <si>
    <t>2610 Spence sTREET</t>
  </si>
  <si>
    <t>77093</t>
  </si>
  <si>
    <t>453737373</t>
  </si>
  <si>
    <t>007970</t>
  </si>
  <si>
    <t>Skinner</t>
  </si>
  <si>
    <t>2008 Mobile</t>
  </si>
  <si>
    <t>Ennis</t>
  </si>
  <si>
    <t>75119-0000</t>
  </si>
  <si>
    <t>453950272</t>
  </si>
  <si>
    <t>001087</t>
  </si>
  <si>
    <t>Phillip  G.</t>
  </si>
  <si>
    <t>Upchurch</t>
  </si>
  <si>
    <t>115 Modene Ave</t>
  </si>
  <si>
    <t>Waxahachie</t>
  </si>
  <si>
    <t>75165</t>
  </si>
  <si>
    <t>460453130</t>
  </si>
  <si>
    <t>004164</t>
  </si>
  <si>
    <t>Legrant</t>
  </si>
  <si>
    <t>Clark</t>
  </si>
  <si>
    <t>103 Penn</t>
  </si>
  <si>
    <t>462334422</t>
  </si>
  <si>
    <t>008591</t>
  </si>
  <si>
    <t>Roy</t>
  </si>
  <si>
    <t>Linder</t>
  </si>
  <si>
    <t>PO Box 32</t>
  </si>
  <si>
    <t>Palestine</t>
  </si>
  <si>
    <t>75802</t>
  </si>
  <si>
    <t>463213635</t>
  </si>
  <si>
    <t>001090</t>
  </si>
  <si>
    <t>Prophitt</t>
  </si>
  <si>
    <t>4057 Kasper Ln</t>
  </si>
  <si>
    <t>75119</t>
  </si>
  <si>
    <t>465809270</t>
  </si>
  <si>
    <t>011609</t>
  </si>
  <si>
    <t>Kory</t>
  </si>
  <si>
    <t>Callahan</t>
  </si>
  <si>
    <t>7 North 19th Street</t>
  </si>
  <si>
    <t>Grand Forks</t>
  </si>
  <si>
    <t>ND</t>
  </si>
  <si>
    <t>58203</t>
  </si>
  <si>
    <t>468230038</t>
  </si>
  <si>
    <t>005972</t>
  </si>
  <si>
    <t>Armstrong</t>
  </si>
  <si>
    <t>309 Center Ave S</t>
  </si>
  <si>
    <t>Hayfield</t>
  </si>
  <si>
    <t>MN</t>
  </si>
  <si>
    <t>55940</t>
  </si>
  <si>
    <t>473216318</t>
  </si>
  <si>
    <t>000805</t>
  </si>
  <si>
    <t>Darlene J.</t>
  </si>
  <si>
    <t>Solis</t>
  </si>
  <si>
    <t>307 S Lucas</t>
  </si>
  <si>
    <t>Eagle Grove</t>
  </si>
  <si>
    <t>50533</t>
  </si>
  <si>
    <t>482565149</t>
  </si>
  <si>
    <t>005812</t>
  </si>
  <si>
    <t>Sean</t>
  </si>
  <si>
    <t>Griffin</t>
  </si>
  <si>
    <t>1002 N. Federal Street</t>
  </si>
  <si>
    <t>483118819</t>
  </si>
  <si>
    <t>007434</t>
  </si>
  <si>
    <t>Jordan</t>
  </si>
  <si>
    <t>Person</t>
  </si>
  <si>
    <t>2205 12th Ave NE Apt 6</t>
  </si>
  <si>
    <t>Watertown</t>
  </si>
  <si>
    <t>SD</t>
  </si>
  <si>
    <t>57201</t>
  </si>
  <si>
    <t>503214106</t>
  </si>
  <si>
    <t>007692</t>
  </si>
  <si>
    <t>Ryan</t>
  </si>
  <si>
    <t>Yard Supervisor</t>
  </si>
  <si>
    <t>500 7th Ave NE</t>
  </si>
  <si>
    <t>504212929</t>
  </si>
  <si>
    <t>006912</t>
  </si>
  <si>
    <t>Steven</t>
  </si>
  <si>
    <t>Barck</t>
  </si>
  <si>
    <t>P O Box 565</t>
  </si>
  <si>
    <t>Larimore</t>
  </si>
  <si>
    <t>58251</t>
  </si>
  <si>
    <t>504866889</t>
  </si>
  <si>
    <t>005970</t>
  </si>
  <si>
    <t>Eatmon</t>
  </si>
  <si>
    <t>324 Church St</t>
  </si>
  <si>
    <t>Earlville</t>
  </si>
  <si>
    <t>60518</t>
  </si>
  <si>
    <t>507706475</t>
  </si>
  <si>
    <t>000582</t>
  </si>
  <si>
    <t>Tim R</t>
  </si>
  <si>
    <t>Stumpf</t>
  </si>
  <si>
    <t>Design Engineer</t>
  </si>
  <si>
    <t>1315 Courtney Dr</t>
  </si>
  <si>
    <t>522681095</t>
  </si>
  <si>
    <t>008126</t>
  </si>
  <si>
    <t>Daniel</t>
  </si>
  <si>
    <t>Pulciani</t>
  </si>
  <si>
    <t>1900 Kingston St</t>
  </si>
  <si>
    <t>Aurora</t>
  </si>
  <si>
    <t>CO</t>
  </si>
  <si>
    <t>80010</t>
  </si>
  <si>
    <t>522929576</t>
  </si>
  <si>
    <t>000259</t>
  </si>
  <si>
    <t>Jeff Scott</t>
  </si>
  <si>
    <t>15921 4th St NE</t>
  </si>
  <si>
    <t>Cummings</t>
  </si>
  <si>
    <t>58223</t>
  </si>
  <si>
    <t>536969147</t>
  </si>
  <si>
    <t>005798</t>
  </si>
  <si>
    <t>Brian</t>
  </si>
  <si>
    <t>Murray</t>
  </si>
  <si>
    <t>5715 Texas Dr.</t>
  </si>
  <si>
    <t>Vancouver</t>
  </si>
  <si>
    <t>98661</t>
  </si>
  <si>
    <t>537929407</t>
  </si>
  <si>
    <t>007870</t>
  </si>
  <si>
    <t>Lasselle</t>
  </si>
  <si>
    <t>13407 NE 49th St</t>
  </si>
  <si>
    <t>98682</t>
  </si>
  <si>
    <t>539212438</t>
  </si>
  <si>
    <t>007020</t>
  </si>
  <si>
    <t>Starkey</t>
  </si>
  <si>
    <t>Shipping Dock Loader</t>
  </si>
  <si>
    <t>1614 Drowning Creek Rd.</t>
  </si>
  <si>
    <t>Dacula</t>
  </si>
  <si>
    <t>30019</t>
  </si>
  <si>
    <t>591448789</t>
  </si>
  <si>
    <t>001278</t>
  </si>
  <si>
    <t>Folk</t>
  </si>
  <si>
    <t>406 Railroad Street</t>
  </si>
  <si>
    <t>Jersey Shore</t>
  </si>
  <si>
    <t>17740</t>
  </si>
  <si>
    <t>591624953</t>
  </si>
  <si>
    <t>006891</t>
  </si>
  <si>
    <t>Harley</t>
  </si>
  <si>
    <t>Lambert</t>
  </si>
  <si>
    <t>79 Jim Pearson Rd</t>
  </si>
  <si>
    <t>Ellaville</t>
  </si>
  <si>
    <t>31806</t>
  </si>
  <si>
    <t>594665661</t>
  </si>
  <si>
    <t>008536</t>
  </si>
  <si>
    <t>Gonzalez</t>
  </si>
  <si>
    <t>Engineered Product Manager</t>
  </si>
  <si>
    <t>801 NE 182 nd St</t>
  </si>
  <si>
    <t>North Miami Beach</t>
  </si>
  <si>
    <t>33162</t>
  </si>
  <si>
    <t>595980861</t>
  </si>
  <si>
    <t>000134</t>
  </si>
  <si>
    <t>Yembi</t>
  </si>
  <si>
    <t>Benao</t>
  </si>
  <si>
    <t>Injection Molder</t>
  </si>
  <si>
    <t>1345 Worcester St</t>
  </si>
  <si>
    <t>Indian Orchard</t>
  </si>
  <si>
    <t>01151</t>
  </si>
  <si>
    <t>622175946</t>
  </si>
  <si>
    <t>1H 2A should be used for Jan - March, wasn't rehired until 4/2015</t>
  </si>
  <si>
    <t>Jan - June needs corrected to 1A 2C since employee had elected coverage during these months</t>
  </si>
  <si>
    <t>Jan - Aug needs corrected to 1E 2C since employee elected coverage during these months</t>
  </si>
  <si>
    <t>Form is missing</t>
  </si>
  <si>
    <t>1H 2A should be used for Jan - Apr, wasn't rehired until May</t>
  </si>
  <si>
    <t>April and Mayneed corrected - code 1E is used when coverage wasn't offered until June</t>
  </si>
  <si>
    <t>Sept needs revised to 1H 2D, since employee was hired for most of the month of Sept was just in waiting period. Oct and Dec need corrected to 1A 2C as employee elected coverage both of these months</t>
  </si>
  <si>
    <t>Nov needs corrected to 1A 2B since he termed in part of the month</t>
  </si>
  <si>
    <t>1H 2A should be used for Jan - Feb, wasn't rehired until 3/2015</t>
  </si>
  <si>
    <t>Jan - Aug needs revised to 1A 2C since employee elected coverage for these months</t>
  </si>
  <si>
    <t>Jan - Apr  needs corrected to 1A 2C since employee elected coverage in these months</t>
  </si>
  <si>
    <t>Should be 1H 2A for Jan and Feb, employee wasn't rehired until 3/2/15</t>
  </si>
  <si>
    <t>1H 2A should be used for Jan - May, wasn't rehired until June</t>
  </si>
  <si>
    <t>July and Aug need corrected - code 1E 2H is used but coverage wasn't offered until Sept</t>
  </si>
  <si>
    <t>Should be 1H 2A for Jan and Feb, employee wasn't rehired until 3/16/15</t>
  </si>
  <si>
    <t>1H 2A should be used for Jan - Sept, wasn't rehired until 10/2015</t>
  </si>
  <si>
    <t>Dec needs corrected to 1H 2D, he was rehired in Dec</t>
  </si>
  <si>
    <t>May and June need corrected - code 1E 2H is used but coverage now offered until July</t>
  </si>
  <si>
    <t>July - Dec needs corrected, coverage and status terminated in July</t>
  </si>
  <si>
    <t>Aug and Sept need corrected - code 1E 2H used but coverage not offered until Oct</t>
  </si>
  <si>
    <t>Sept and Oct need corrected - code 1E 2H used but coverage not offered until Nov</t>
  </si>
  <si>
    <t>1H 2A should be used for Jan - Jul, wasn't rehired until 8/2015</t>
  </si>
  <si>
    <t>Jan - Feb needs corrected to 1A 2C since employee had elected coverage these months</t>
  </si>
  <si>
    <t>Jan - Feb needs updated to 1A 2C since employee elected coverage during these months</t>
  </si>
  <si>
    <t>1H 2A should be used for Jan - Aug, wasn't rehired until 9/2015</t>
  </si>
  <si>
    <t>Jan - Apr needs updated to 1E 2C since employee elected coverage during these months</t>
  </si>
  <si>
    <t>Jan - Oct needs chagned to 1A 2C since employee elected coverage during these months</t>
  </si>
  <si>
    <t>Jan - May needs corrected to 1A 2C since employee elected coverage in those months</t>
  </si>
  <si>
    <t>Dec needs changed to 1A 2B since termed in part of the month</t>
  </si>
  <si>
    <t>Jan - Oct needs updated to 1E 2C since employee elected coverage during these months</t>
  </si>
  <si>
    <t>Feb through Dec needs corrected - employee and coverage terminated in Feb</t>
  </si>
  <si>
    <t>Jan - March needs corrected to 1A 2C since employee elected coverage in these months</t>
  </si>
  <si>
    <t>Oct needs corrected - code 1E 2H used but coverage not offered until Oct</t>
  </si>
  <si>
    <t>Feb - March needs corrected, he termed in Jan and rehired in April</t>
  </si>
  <si>
    <t>Jan - May needs corrected to 1A 2C since employee elected coverage during these months</t>
  </si>
  <si>
    <t>Jan - May needs corrected to 1E 2C since employee elected coverage during these months</t>
  </si>
  <si>
    <t>Jan - May needs corrected, employee termed in Jan and wasn't rehired until June</t>
  </si>
  <si>
    <t>All months need corrected - coverage terminated in Jan</t>
  </si>
  <si>
    <t>May - Sept needs corrected, he termed in May and was rehired in Sept</t>
  </si>
  <si>
    <t>Should be 1H 2A for Jan, employee wasn't rehired until 2/2/15</t>
  </si>
  <si>
    <t>Jan - Apr needs corrected to 1A 2C, termed and rehired same day</t>
  </si>
  <si>
    <t>Jan - Jul needs corrected, they termed in Jan and were rehired in April</t>
  </si>
  <si>
    <t>Nov - Dec need corrected, coverage and status terminated in Nov</t>
  </si>
  <si>
    <t xml:space="preserve">March needs changed to 1A 2B, as employee terminated 3/13/2015. April and May need corrected to 1H 2A since employee wasn't rehired again until June. June needs corrected to 1A 2D since they were hired at the end of the month but still in waiting period. </t>
  </si>
  <si>
    <t>Should be 1H 2A for Jan - Feb, employee wasn't rehired until 3/2/15</t>
  </si>
  <si>
    <t xml:space="preserve">Feb needs corrected to 1A 2B since employee terminated 2/6/2015. Mar - Aug needs updated to 1H 2A since employee was not employee during this time period. </t>
  </si>
  <si>
    <t>Jan - May needs corrected, they termed in Jan and were rehired in June</t>
  </si>
  <si>
    <t xml:space="preserve">Termed April - Aug </t>
  </si>
  <si>
    <t>July needs corrected to 1H 2D since employee started in the middle of the month and was just in the waiting period, Aug - Sept need corrected to 1A 2C because employee had coverage in those months</t>
  </si>
  <si>
    <t>Aug needs corrected, should be 1A 2C since coverage was elected</t>
  </si>
  <si>
    <t>Status Change Date/Effective Date</t>
  </si>
  <si>
    <t>Rehired</t>
  </si>
  <si>
    <t>Status Change Date</t>
  </si>
  <si>
    <t>Status Change</t>
  </si>
  <si>
    <t>First Name</t>
  </si>
  <si>
    <t>Last Name</t>
  </si>
  <si>
    <t>Employee Status</t>
  </si>
  <si>
    <t>Spouse Social Security No.</t>
  </si>
  <si>
    <t>Spouse First Name</t>
  </si>
  <si>
    <t>Spouse Last Name</t>
  </si>
  <si>
    <t>Spouse Date Of Birth</t>
  </si>
  <si>
    <t>Spouse Gender</t>
  </si>
  <si>
    <t>Spouse Relationship</t>
  </si>
  <si>
    <t>Spouse Residential Street Address 1</t>
  </si>
  <si>
    <t>Spouse Residential Street Address 2</t>
  </si>
  <si>
    <t>Spouse City</t>
  </si>
  <si>
    <t>Spouse State</t>
  </si>
  <si>
    <t>Spouse Postal Code</t>
  </si>
  <si>
    <t>Child Social Security No.</t>
  </si>
  <si>
    <t>Child First Name</t>
  </si>
  <si>
    <t>Child Last Name</t>
  </si>
  <si>
    <t>Child Child Relationship</t>
  </si>
  <si>
    <t>Child Street Address 1</t>
  </si>
  <si>
    <t>Child Street Address 2</t>
  </si>
  <si>
    <t>Child City</t>
  </si>
  <si>
    <t>Child State</t>
  </si>
  <si>
    <t>Child Postal Code</t>
  </si>
  <si>
    <t>Child Date Of Birth</t>
  </si>
  <si>
    <t>Child Gender</t>
  </si>
  <si>
    <t>Child Disabled Child</t>
  </si>
  <si>
    <t>Child Indicate whether child is a student</t>
  </si>
  <si>
    <t>Plan Design Name</t>
  </si>
  <si>
    <t>SISCO</t>
  </si>
  <si>
    <t>01/01/2015</t>
  </si>
  <si>
    <t>Female</t>
  </si>
  <si>
    <t>Spouse</t>
  </si>
  <si>
    <t>Natural child</t>
  </si>
  <si>
    <t>Full-time student</t>
  </si>
  <si>
    <t>12/31/2015</t>
  </si>
  <si>
    <t>Male</t>
  </si>
  <si>
    <t>05/01/2015</t>
  </si>
  <si>
    <t>JESSICA</t>
  </si>
  <si>
    <t>SHARON</t>
  </si>
  <si>
    <t>ASHLEY</t>
  </si>
  <si>
    <t>09/01/2015</t>
  </si>
  <si>
    <t>07/01/2015</t>
  </si>
  <si>
    <t>MEGAN</t>
  </si>
  <si>
    <t>08/01/2015</t>
  </si>
  <si>
    <t>ROGERS</t>
  </si>
  <si>
    <t>06/01/2015</t>
  </si>
  <si>
    <t>11/01/2015</t>
  </si>
  <si>
    <t>10/01/2015</t>
  </si>
  <si>
    <t>ALEJANDRA</t>
  </si>
  <si>
    <t>04/01/2015</t>
  </si>
  <si>
    <t>07/31/2015</t>
  </si>
  <si>
    <t>AUSTIN</t>
  </si>
  <si>
    <t>JOHNSON</t>
  </si>
  <si>
    <t>LANDON</t>
  </si>
  <si>
    <t>MELISSA</t>
  </si>
  <si>
    <t>FINDLAY</t>
  </si>
  <si>
    <t>RYAN</t>
  </si>
  <si>
    <t>CLARK</t>
  </si>
  <si>
    <t>ANGEL</t>
  </si>
  <si>
    <t>04/13/2015</t>
  </si>
  <si>
    <t>07/29/2015</t>
  </si>
  <si>
    <t>LONDON</t>
  </si>
  <si>
    <t>02/13/2015</t>
  </si>
  <si>
    <t>12/01/2015</t>
  </si>
  <si>
    <t>DIAZ</t>
  </si>
  <si>
    <t>BRENNA</t>
  </si>
  <si>
    <t>CAREY</t>
  </si>
  <si>
    <t>PAIGE</t>
  </si>
  <si>
    <t>JACKSON</t>
  </si>
  <si>
    <t>CATHERINE</t>
  </si>
  <si>
    <t>SOPHIA</t>
  </si>
  <si>
    <t>TRINITY</t>
  </si>
  <si>
    <t>HUNTER</t>
  </si>
  <si>
    <t>STIRES</t>
  </si>
  <si>
    <t>ENNIS</t>
  </si>
  <si>
    <t>09/24/2015</t>
  </si>
  <si>
    <t>11/11/2015</t>
  </si>
  <si>
    <t>361810124</t>
  </si>
  <si>
    <t>BOWEN</t>
  </si>
  <si>
    <t>SAMCZYK</t>
  </si>
  <si>
    <t>280987826</t>
  </si>
  <si>
    <t>JARED</t>
  </si>
  <si>
    <t>PALMER</t>
  </si>
  <si>
    <t>VICKSBURG</t>
  </si>
  <si>
    <t>MCGEE</t>
  </si>
  <si>
    <t>05/11/2015</t>
  </si>
  <si>
    <t>WAXAHACHIE</t>
  </si>
  <si>
    <t>12/16/1997</t>
  </si>
  <si>
    <t>07/03/2015</t>
  </si>
  <si>
    <t>ELISABETH</t>
  </si>
  <si>
    <t>MATTHEWS</t>
  </si>
  <si>
    <t>895968082</t>
  </si>
  <si>
    <t>HAMPTON</t>
  </si>
  <si>
    <t>VANCOUVER</t>
  </si>
  <si>
    <t>MICHELLE</t>
  </si>
  <si>
    <t>OLIVER</t>
  </si>
  <si>
    <t>DESTINY</t>
  </si>
  <si>
    <t>05/15/1973</t>
  </si>
  <si>
    <t>VARGAS</t>
  </si>
  <si>
    <t>172845876</t>
  </si>
  <si>
    <t>FOLK</t>
  </si>
  <si>
    <t>Child As of what date</t>
  </si>
  <si>
    <t>001084285</t>
  </si>
  <si>
    <t>66 MORWAYS PARK</t>
  </si>
  <si>
    <t>CHARLESTOWN</t>
  </si>
  <si>
    <t>12/23/2008</t>
  </si>
  <si>
    <t>008843767</t>
  </si>
  <si>
    <t>11/02/1999</t>
  </si>
  <si>
    <t>009507946</t>
  </si>
  <si>
    <t>09/24/1979</t>
  </si>
  <si>
    <t>MURRAY</t>
  </si>
  <si>
    <t>AUTUMN</t>
  </si>
  <si>
    <t>BRAYDON</t>
  </si>
  <si>
    <t>HUDSON</t>
  </si>
  <si>
    <t>02/08/2013</t>
  </si>
  <si>
    <t>294665328</t>
  </si>
  <si>
    <t>11/13/1958</t>
  </si>
  <si>
    <t>6705 STATE RT 38 S E</t>
  </si>
  <si>
    <t>MACI</t>
  </si>
  <si>
    <t>288159526</t>
  </si>
  <si>
    <t>424 N MAIN ST</t>
  </si>
  <si>
    <t>SEVEN MILE</t>
  </si>
  <si>
    <t>11/19/2009</t>
  </si>
  <si>
    <t>779935345</t>
  </si>
  <si>
    <t>273135475</t>
  </si>
  <si>
    <t>1631 PAYNE AVE</t>
  </si>
  <si>
    <t>12/15/2006</t>
  </si>
  <si>
    <t>275045693</t>
  </si>
  <si>
    <t>QUENTON</t>
  </si>
  <si>
    <t>CRAWFORD</t>
  </si>
  <si>
    <t>01/27/1999</t>
  </si>
  <si>
    <t>288119282</t>
  </si>
  <si>
    <t>11/07/2005</t>
  </si>
  <si>
    <t>290065819</t>
  </si>
  <si>
    <t>11/20/2001</t>
  </si>
  <si>
    <t>102857283</t>
  </si>
  <si>
    <t>BAUGHMAN</t>
  </si>
  <si>
    <t>509 EAST SYCAMORE ST</t>
  </si>
  <si>
    <t>JASONVILLE</t>
  </si>
  <si>
    <t>05/16/2003</t>
  </si>
  <si>
    <t>304218387</t>
  </si>
  <si>
    <t>08/30/1998</t>
  </si>
  <si>
    <t>730828267</t>
  </si>
  <si>
    <t>1792 N INTERSTATE 45</t>
  </si>
  <si>
    <t>751528282</t>
  </si>
  <si>
    <t>10/14/2011</t>
  </si>
  <si>
    <t>CUMMINGS</t>
  </si>
  <si>
    <t>484299524</t>
  </si>
  <si>
    <t>BENAVIDEZ</t>
  </si>
  <si>
    <t>1749 VINE AVE</t>
  </si>
  <si>
    <t>07/25/2000</t>
  </si>
  <si>
    <t>ISLAND</t>
  </si>
  <si>
    <t>404471757</t>
  </si>
  <si>
    <t>136 HAMILTON JOHNSON RD</t>
  </si>
  <si>
    <t>07/14/1994</t>
  </si>
  <si>
    <t>407558862</t>
  </si>
  <si>
    <t>108 WEST WALNUT ST</t>
  </si>
  <si>
    <t>DAWSON SPRINGS</t>
  </si>
  <si>
    <t>05/16/2000</t>
  </si>
  <si>
    <t>406159474</t>
  </si>
  <si>
    <t>Tracey</t>
  </si>
  <si>
    <t>08/03/1970</t>
  </si>
  <si>
    <t>754076793</t>
  </si>
  <si>
    <t>DAYLEN</t>
  </si>
  <si>
    <t>ATKINS</t>
  </si>
  <si>
    <t>113 SUNSET AVE</t>
  </si>
  <si>
    <t>10/29/2010</t>
  </si>
  <si>
    <t>036447472</t>
  </si>
  <si>
    <t>ALESIA</t>
  </si>
  <si>
    <t>STROZIER</t>
  </si>
  <si>
    <t>01/11/1963</t>
  </si>
  <si>
    <t>PO BOX 890</t>
  </si>
  <si>
    <t>OAKLAND</t>
  </si>
  <si>
    <t>350738376</t>
  </si>
  <si>
    <t>SKINNER</t>
  </si>
  <si>
    <t>2008 MOBILE DR</t>
  </si>
  <si>
    <t>751197311</t>
  </si>
  <si>
    <t>12/03/2011</t>
  </si>
  <si>
    <t>645066632</t>
  </si>
  <si>
    <t>02/02/2007</t>
  </si>
  <si>
    <t>460638735</t>
  </si>
  <si>
    <t>SALLY</t>
  </si>
  <si>
    <t>UPCHURCH</t>
  </si>
  <si>
    <t>05/26/1968</t>
  </si>
  <si>
    <t>115 MODENE AVE</t>
  </si>
  <si>
    <t>631181788</t>
  </si>
  <si>
    <t>LAQUESHA</t>
  </si>
  <si>
    <t>WHEATON</t>
  </si>
  <si>
    <t>103 PENN ST</t>
  </si>
  <si>
    <t>08/26/1990</t>
  </si>
  <si>
    <t>632600468</t>
  </si>
  <si>
    <t>MARQAVIUS</t>
  </si>
  <si>
    <t>633542196</t>
  </si>
  <si>
    <t>LEEQARIUS</t>
  </si>
  <si>
    <t>09/01/1996</t>
  </si>
  <si>
    <t>636442561</t>
  </si>
  <si>
    <t>SHANQUEL</t>
  </si>
  <si>
    <t>11/06/1994</t>
  </si>
  <si>
    <t>644206235</t>
  </si>
  <si>
    <t>LORRIANE</t>
  </si>
  <si>
    <t>10/31/1991</t>
  </si>
  <si>
    <t>538654110</t>
  </si>
  <si>
    <t>15921 4TH ST NE</t>
  </si>
  <si>
    <t>01/01/2009</t>
  </si>
  <si>
    <t>539477811</t>
  </si>
  <si>
    <t>10/03/2001</t>
  </si>
  <si>
    <t>534926227</t>
  </si>
  <si>
    <t>LEANNE</t>
  </si>
  <si>
    <t>05/17/1983</t>
  </si>
  <si>
    <t>536827208</t>
  </si>
  <si>
    <t>5715 TEXAS DR</t>
  </si>
  <si>
    <t>668260999</t>
  </si>
  <si>
    <t>LAMBERT</t>
  </si>
  <si>
    <t>79 JIM PEARSON RD</t>
  </si>
  <si>
    <t>ELLAVILLE</t>
  </si>
  <si>
    <t>318066851</t>
  </si>
  <si>
    <t>03/02/2005</t>
  </si>
  <si>
    <t>739336987</t>
  </si>
  <si>
    <t>11/16/2011</t>
  </si>
  <si>
    <t>255771236</t>
  </si>
  <si>
    <t>06/26/1985</t>
  </si>
  <si>
    <t>Last</t>
  </si>
  <si>
    <t>EE Social Security No.</t>
  </si>
  <si>
    <t xml:space="preserve">Child First Name </t>
  </si>
  <si>
    <t xml:space="preserve">Child Initial </t>
  </si>
  <si>
    <t xml:space="preserve">Child Last Name </t>
  </si>
  <si>
    <t>Child Relationship</t>
  </si>
  <si>
    <t>Gender</t>
  </si>
  <si>
    <t xml:space="preserve">County     		</t>
  </si>
  <si>
    <t xml:space="preserve">Child Student Status		</t>
  </si>
  <si>
    <t>Disabled</t>
  </si>
  <si>
    <t xml:space="preserve">JARED          </t>
  </si>
  <si>
    <t xml:space="preserve">ROGERS         </t>
  </si>
  <si>
    <t>Natural Child</t>
  </si>
  <si>
    <t xml:space="preserve">66 MORWAYS PARK            </t>
  </si>
  <si>
    <t xml:space="preserve">CHARLESTOWN         </t>
  </si>
  <si>
    <t xml:space="preserve">03603    </t>
  </si>
  <si>
    <t>Yes</t>
  </si>
  <si>
    <t>No</t>
  </si>
  <si>
    <t xml:space="preserve">AUSTIN         </t>
  </si>
  <si>
    <t xml:space="preserve">BRENNA         </t>
  </si>
  <si>
    <t xml:space="preserve">MATTHEWS       </t>
  </si>
  <si>
    <t xml:space="preserve">424 N MAIN ST              </t>
  </si>
  <si>
    <t xml:space="preserve">SEVEN MILE          </t>
  </si>
  <si>
    <t xml:space="preserve">45062    </t>
  </si>
  <si>
    <t xml:space="preserve">HUDSON         </t>
  </si>
  <si>
    <t xml:space="preserve">JESSICA        </t>
  </si>
  <si>
    <t xml:space="preserve">BAUGHMAN       </t>
  </si>
  <si>
    <t xml:space="preserve">509 EAST SYCAMORE ST       </t>
  </si>
  <si>
    <t xml:space="preserve">JASONVILLE          </t>
  </si>
  <si>
    <t xml:space="preserve">47438    </t>
  </si>
  <si>
    <t xml:space="preserve">ANGEL          </t>
  </si>
  <si>
    <t xml:space="preserve">ALEJANDRA      </t>
  </si>
  <si>
    <t xml:space="preserve">VARGAS         </t>
  </si>
  <si>
    <t xml:space="preserve">1792 N INTERSTATE 45       </t>
  </si>
  <si>
    <t xml:space="preserve">PALMER              </t>
  </si>
  <si>
    <t xml:space="preserve">DESTINY        </t>
  </si>
  <si>
    <t xml:space="preserve">BENAVIDEZ      </t>
  </si>
  <si>
    <t xml:space="preserve">1749 VINE AVE              </t>
  </si>
  <si>
    <t xml:space="preserve">HAMPTON             </t>
  </si>
  <si>
    <t xml:space="preserve">50441    </t>
  </si>
  <si>
    <t xml:space="preserve">ELISABETH      </t>
  </si>
  <si>
    <t xml:space="preserve">JOHNSON        </t>
  </si>
  <si>
    <t xml:space="preserve">136 HAMILTON JOHNSON RD    </t>
  </si>
  <si>
    <t xml:space="preserve">ISLAND              </t>
  </si>
  <si>
    <t xml:space="preserve">42350    </t>
  </si>
  <si>
    <t xml:space="preserve">HUNTER         </t>
  </si>
  <si>
    <t xml:space="preserve">MCGEE          </t>
  </si>
  <si>
    <t xml:space="preserve">108 WEST WALNUT ST         </t>
  </si>
  <si>
    <t xml:space="preserve">DAWSON SPRINGS      </t>
  </si>
  <si>
    <t xml:space="preserve">42408    </t>
  </si>
  <si>
    <t xml:space="preserve">DAYLEN         </t>
  </si>
  <si>
    <t xml:space="preserve">ATKINS         </t>
  </si>
  <si>
    <t xml:space="preserve">113 SUNSET AVE             </t>
  </si>
  <si>
    <t xml:space="preserve">VICKSBURG           </t>
  </si>
  <si>
    <t xml:space="preserve">39183    </t>
  </si>
  <si>
    <t xml:space="preserve">LAQUESHA       </t>
  </si>
  <si>
    <t xml:space="preserve">WHEATON        </t>
  </si>
  <si>
    <t xml:space="preserve">103 PENN ST                </t>
  </si>
  <si>
    <t xml:space="preserve">WAXAHACHIE          </t>
  </si>
  <si>
    <t xml:space="preserve">75165    </t>
  </si>
  <si>
    <t xml:space="preserve">MARQAVIUS      </t>
  </si>
  <si>
    <t xml:space="preserve">LEEQARIUS      </t>
  </si>
  <si>
    <t xml:space="preserve">SHANQUEL       </t>
  </si>
  <si>
    <t xml:space="preserve">LORRIANE       </t>
  </si>
  <si>
    <t xml:space="preserve">CLARK          </t>
  </si>
  <si>
    <t xml:space="preserve">MEGAN          </t>
  </si>
  <si>
    <t xml:space="preserve">JACKSON        </t>
  </si>
  <si>
    <t xml:space="preserve">15921 4TH ST NE            </t>
  </si>
  <si>
    <t xml:space="preserve">CUMMINGS            </t>
  </si>
  <si>
    <t xml:space="preserve">58223    </t>
  </si>
  <si>
    <t xml:space="preserve">RYAN           </t>
  </si>
  <si>
    <t xml:space="preserve">CAREY          </t>
  </si>
  <si>
    <t xml:space="preserve">PAIGE          </t>
  </si>
  <si>
    <t xml:space="preserve">LAMBERT        </t>
  </si>
  <si>
    <t xml:space="preserve">79 JIM PEARSON RD          </t>
  </si>
  <si>
    <t xml:space="preserve">ELLAVILLE           </t>
  </si>
  <si>
    <t xml:space="preserve">AUTUMN         </t>
  </si>
  <si>
    <t xml:space="preserve">MACI           </t>
  </si>
  <si>
    <t xml:space="preserve">SKINNER        </t>
  </si>
  <si>
    <t xml:space="preserve">2008 MOBILE DR             </t>
  </si>
  <si>
    <t xml:space="preserve">ENNIS               </t>
  </si>
  <si>
    <t xml:space="preserve">LANDON         </t>
  </si>
  <si>
    <t xml:space="preserve">OLIVER         </t>
  </si>
  <si>
    <t xml:space="preserve">DIAZ           </t>
  </si>
  <si>
    <t xml:space="preserve">1631 PAYNE AVE             </t>
  </si>
  <si>
    <t xml:space="preserve">FINDLAY             </t>
  </si>
  <si>
    <t xml:space="preserve">45840    </t>
  </si>
  <si>
    <t xml:space="preserve">QUENTON        </t>
  </si>
  <si>
    <t xml:space="preserve">CRAWFORD       </t>
  </si>
  <si>
    <t xml:space="preserve">BRAYDON        </t>
  </si>
  <si>
    <t xml:space="preserve">SOPHIA         </t>
  </si>
  <si>
    <t>membertype</t>
  </si>
  <si>
    <t>Memberssn</t>
  </si>
  <si>
    <t>memberssn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</si>
</sst>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0000"/>
    <numFmt numFmtId="165" formatCode="00000"/>
    <numFmt numFmtId="166" formatCode="mm/dd/yyyy"/>
  </numFmts>
  <fonts count="6" x14ac:knownFonts="1">
    <font>
      <sz val="11"/>
      <color theme="1"/>
      <name val="Calibri"/>
      <family val="2"/>
      <scheme val="minor"/>
    </font>
    <font>
      <sz val="10"/>
      <name val="Arial"/>
      <family val="2"/>
    </font>
    <font>
      <sz val="8"/>
      <color indexed="81"/>
      <name val="Tahoma"/>
      <family val="2"/>
    </font>
    <font>
      <b/>
      <sz val="8"/>
      <color indexed="81"/>
      <name val="Tahoma"/>
      <family val="2"/>
    </font>
    <font>
      <b/>
      <sz val="9"/>
      <color indexed="81"/>
      <name val="Tahoma"/>
      <family val="2"/>
    </font>
    <font>
      <sz val="9"/>
      <color indexed="81"/>
      <name val="Tahoma"/>
      <family val="2"/>
    </font>
  </fonts>
  <fills count="5">
    <fill>
      <patternFill patternType="none"/>
    </fill>
    <fill>
      <patternFill patternType="gray125"/>
    </fill>
    <fill>
      <patternFill patternType="solid">
        <fgColor theme="6"/>
        <bgColor indexed="64"/>
      </patternFill>
    </fill>
    <fill>
      <patternFill patternType="solid">
        <fgColor rgb="FFFFFF00"/>
        <bgColor indexed="64"/>
      </patternFill>
    </fill>
    <fill>
      <patternFill patternType="solid">
        <fgColor rgb="FFFF0000"/>
        <bgColor indexed="64"/>
      </patternFill>
    </fill>
  </fills>
  <borders count="3">
    <border>
      <left/>
      <right/>
      <top/>
      <bottom/>
      <diagonal/>
    </border>
    <border>
      <left style="medium">
        <color indexed="64"/>
      </left>
      <right/>
      <top/>
      <bottom/>
      <diagonal/>
    </border>
    <border>
      <left/>
      <right style="medium">
        <color indexed="64"/>
      </right>
      <top/>
      <bottom/>
      <diagonal/>
    </border>
  </borders>
  <cellStyleXfs count="1">
    <xf numFmtId="0" fontId="0" fillId="0" borderId="0"/>
  </cellStyleXfs>
  <cellXfs count="23">
    <xf numFmtId="0" fontId="0" fillId="0" borderId="0" xfId="0"/>
    <xf numFmtId="164" fontId="0" fillId="2" borderId="0" xfId="0" applyNumberFormat="1" applyFill="1"/>
    <xf numFmtId="0" fontId="0" fillId="2" borderId="0" xfId="0" applyFill="1"/>
    <xf numFmtId="0" fontId="0" fillId="0" borderId="0" xfId="0" applyFill="1"/>
    <xf numFmtId="2" fontId="0" fillId="2" borderId="0" xfId="0" applyNumberFormat="1" applyFill="1"/>
    <xf numFmtId="165" fontId="0" fillId="2" borderId="0" xfId="0" applyNumberFormat="1" applyFill="1"/>
    <xf numFmtId="0" fontId="1" fillId="2" borderId="0" xfId="0" applyFont="1" applyFill="1"/>
    <xf numFmtId="164" fontId="1"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left"/>
    </xf>
    <xf numFmtId="166" fontId="1" fillId="0" borderId="0" xfId="0" applyNumberFormat="1" applyFont="1" applyFill="1" applyBorder="1" applyAlignment="1" applyProtection="1">
      <alignment horizontal="left"/>
    </xf>
    <xf numFmtId="2" fontId="1" fillId="0" borderId="0" xfId="0" applyNumberFormat="1" applyFont="1" applyFill="1" applyBorder="1" applyAlignment="1" applyProtection="1">
      <alignment horizontal="left"/>
    </xf>
    <xf numFmtId="165" fontId="1" fillId="0" borderId="0" xfId="0" applyNumberFormat="1" applyFont="1" applyFill="1" applyBorder="1" applyAlignment="1" applyProtection="1">
      <alignment horizontal="left"/>
    </xf>
    <xf numFmtId="14" fontId="1" fillId="0" borderId="0" xfId="0" applyNumberFormat="1" applyFont="1" applyFill="1" applyBorder="1" applyAlignment="1" applyProtection="1">
      <alignment horizontal="left"/>
    </xf>
    <xf numFmtId="0" fontId="0" fillId="2" borderId="0" xfId="0" applyNumberFormat="1" applyFont="1" applyFill="1" applyBorder="1" applyAlignment="1" applyProtection="1"/>
    <xf numFmtId="0" fontId="0" fillId="3" borderId="0" xfId="0" applyFill="1"/>
    <xf numFmtId="0" fontId="0" fillId="4" borderId="0" xfId="0" applyFill="1"/>
    <xf numFmtId="0" fontId="1" fillId="4" borderId="0" xfId="0" applyFont="1" applyFill="1"/>
    <xf numFmtId="0" fontId="0" fillId="0" borderId="0" xfId="0" applyBorder="1" applyAlignment="1" applyProtection="1">
      <alignment horizontal="center"/>
      <protection locked="0"/>
    </xf>
    <xf numFmtId="0" fontId="0" fillId="0" borderId="1" xfId="0" applyBorder="1" applyAlignment="1" applyProtection="1">
      <alignment horizontal="center"/>
      <protection locked="0"/>
    </xf>
    <xf numFmtId="0" fontId="0" fillId="0" borderId="0" xfId="0" applyProtection="1">
      <protection locked="0"/>
    </xf>
    <xf numFmtId="14" fontId="0" fillId="0" borderId="2" xfId="0" applyNumberFormat="1" applyBorder="1" applyAlignment="1" applyProtection="1">
      <alignment horizontal="center"/>
      <protection locked="0"/>
    </xf>
    <xf numFmtId="14" fontId="0" fillId="0" borderId="0" xfId="0" applyNumberFormat="1" applyBorder="1" applyAlignment="1" applyProtection="1">
      <alignment horizontal="center"/>
      <protection locked="0"/>
    </xf>
    <xf numFmtId="14" fontId="0" fillId="0" borderId="0" xfId="0" applyNumberFormat="1"/>
  </cellXfs>
  <cellStyles count="1">
    <cellStyle name="Normal" xfId="0" builtinId="0"/>
  </cellStyles>
  <dxfs count="1">
    <dxf>
      <fill>
        <patternFill patternType="solid">
          <fgColor rgb="FF9BBB59"/>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F96"/>
  <sheetViews>
    <sheetView tabSelected="1" topLeftCell="X67" workbookViewId="0">
      <selection sqref="A1:AF94"/>
    </sheetView>
  </sheetViews>
  <sheetFormatPr defaultRowHeight="14.4" x14ac:dyDescent="0.3"/>
  <cols>
    <col min="1" max="1" width="16.21875" bestFit="1" customWidth="1"/>
    <col min="2" max="2" width="11.21875" bestFit="1" customWidth="1"/>
    <col min="3" max="3" width="14.44140625" bestFit="1" customWidth="1"/>
    <col min="4" max="4" width="6" bestFit="1" customWidth="1"/>
    <col min="5" max="5" width="12.77734375" bestFit="1" customWidth="1"/>
    <col min="6" max="6" width="5.5546875" bestFit="1" customWidth="1"/>
    <col min="7" max="7" width="27.6640625" bestFit="1" customWidth="1"/>
    <col min="8" max="8" width="7.33203125" bestFit="1" customWidth="1"/>
    <col min="9" max="9" width="11.6640625" bestFit="1" customWidth="1"/>
    <col min="10" max="10" width="24.77734375" bestFit="1" customWidth="1"/>
    <col min="11" max="11" width="11.88671875" bestFit="1" customWidth="1"/>
    <col min="12" max="12" width="24.21875" bestFit="1" customWidth="1"/>
    <col min="13" max="13" width="14.21875" bestFit="1" customWidth="1"/>
    <col min="14" max="14" width="16.5546875" bestFit="1" customWidth="1"/>
    <col min="15" max="15" width="6.77734375" bestFit="1" customWidth="1"/>
    <col min="16" max="16" width="5.21875" bestFit="1" customWidth="1"/>
    <col min="17" max="17" width="10.6640625" bestFit="1" customWidth="1"/>
    <col min="18" max="18" width="7.44140625" bestFit="1" customWidth="1"/>
    <col min="19" max="19" width="11.44140625" bestFit="1" customWidth="1"/>
    <col min="20" max="20" width="12.21875" bestFit="1" customWidth="1"/>
    <col min="21" max="21" width="25.88671875" bestFit="1" customWidth="1"/>
    <col min="22" max="22" width="14.33203125" bestFit="1" customWidth="1"/>
    <col min="23" max="23" width="22.5546875" bestFit="1" customWidth="1"/>
    <col min="24" max="24" width="12.5546875" bestFit="1" customWidth="1"/>
    <col min="25" max="25" width="15.33203125" bestFit="1" customWidth="1"/>
    <col min="26" max="26" width="10" bestFit="1" customWidth="1"/>
    <col min="27" max="27" width="20" customWidth="1"/>
    <col min="28" max="28" width="16.109375" customWidth="1"/>
    <col min="29" max="29" width="17.21875" customWidth="1"/>
    <col min="30" max="30" width="9.109375" customWidth="1"/>
    <col min="31" max="31" width="10" bestFit="1" customWidth="1"/>
    <col min="32" max="32" width="21.109375" customWidth="1"/>
  </cols>
  <sheetData>
    <row r="1" spans="1:32" x14ac:dyDescent="0.3">
      <c r="A1" s="1" t="s">
        <v>0</v>
      </c>
      <c r="B1" s="2" t="s">
        <v>1</v>
      </c>
      <c r="C1" s="2" t="s">
        <v>2</v>
      </c>
      <c r="D1" s="3" t="s">
        <v>3</v>
      </c>
      <c r="E1" s="2" t="s">
        <v>4</v>
      </c>
      <c r="F1" s="3" t="s">
        <v>5</v>
      </c>
      <c r="G1" s="2" t="s">
        <v>6</v>
      </c>
      <c r="H1" s="2" t="s">
        <v>7</v>
      </c>
      <c r="I1" s="2" t="s">
        <v>8</v>
      </c>
      <c r="J1" s="2" t="s">
        <v>9</v>
      </c>
      <c r="K1" s="4" t="s">
        <v>10</v>
      </c>
      <c r="L1" s="2" t="s">
        <v>11</v>
      </c>
      <c r="M1" s="3" t="s">
        <v>12</v>
      </c>
      <c r="N1" s="2" t="s">
        <v>13</v>
      </c>
      <c r="O1" s="3" t="s">
        <v>14</v>
      </c>
      <c r="P1" s="2" t="s">
        <v>15</v>
      </c>
      <c r="Q1" s="5" t="s">
        <v>16</v>
      </c>
      <c r="R1" s="3" t="s">
        <v>17</v>
      </c>
      <c r="S1" s="3" t="s">
        <v>18</v>
      </c>
      <c r="T1" s="3" t="s">
        <v>19</v>
      </c>
      <c r="U1" s="3" t="s">
        <v>20</v>
      </c>
      <c r="V1" s="2" t="s">
        <v>21</v>
      </c>
      <c r="W1" s="6" t="s">
        <v>22</v>
      </c>
      <c r="X1" s="2" t="s">
        <v>23</v>
      </c>
      <c r="Y1" s="3" t="s">
        <v>24</v>
      </c>
      <c r="Z1" s="2" t="s">
        <v>25</v>
      </c>
      <c r="AA1" s="2" t="s">
        <v>768</v>
      </c>
      <c r="AB1" s="2" t="s">
        <v>25</v>
      </c>
      <c r="AC1" s="2" t="s">
        <v>770</v>
      </c>
      <c r="AD1" s="2" t="s">
        <v>771</v>
      </c>
      <c r="AE1" s="3"/>
      <c r="AF1" s="3"/>
    </row>
    <row r="2" spans="1:32" x14ac:dyDescent="0.3">
      <c r="A2" s="7">
        <v>1766938</v>
      </c>
      <c r="B2" s="8" t="s">
        <v>26</v>
      </c>
      <c r="C2" s="8" t="s">
        <v>27</v>
      </c>
      <c r="D2" s="8"/>
      <c r="E2" s="8" t="s">
        <v>28</v>
      </c>
      <c r="F2" s="8"/>
      <c r="G2" s="8" t="s">
        <v>29</v>
      </c>
      <c r="H2" s="8" t="s">
        <v>30</v>
      </c>
      <c r="I2" s="9">
        <v>27630</v>
      </c>
      <c r="J2" s="9">
        <v>39622</v>
      </c>
      <c r="K2" s="10">
        <v>38604.800000000003</v>
      </c>
      <c r="L2" s="8" t="s">
        <v>31</v>
      </c>
      <c r="M2" s="8" t="s">
        <v>32</v>
      </c>
      <c r="N2" s="8" t="s">
        <v>33</v>
      </c>
      <c r="O2" s="8"/>
      <c r="P2" s="8" t="s">
        <v>34</v>
      </c>
      <c r="Q2" s="11" t="s">
        <v>35</v>
      </c>
      <c r="R2" s="8" t="s">
        <v>36</v>
      </c>
      <c r="S2" s="8"/>
      <c r="T2" s="8"/>
      <c r="U2" s="8"/>
      <c r="V2" s="8" t="s">
        <v>37</v>
      </c>
      <c r="W2" s="8" t="s">
        <v>38</v>
      </c>
      <c r="X2" s="9">
        <v>42107</v>
      </c>
      <c r="Y2" s="9">
        <v>41996</v>
      </c>
      <c r="Z2" s="8" t="s">
        <v>39</v>
      </c>
      <c r="AA2" s="12">
        <v>42004</v>
      </c>
      <c r="AB2" s="12" t="s">
        <v>196</v>
      </c>
      <c r="AC2" s="12">
        <v>42109</v>
      </c>
      <c r="AD2" s="12" t="s">
        <v>769</v>
      </c>
      <c r="AE2" t="s">
        <v>40</v>
      </c>
      <c r="AF2" s="13" t="s">
        <v>718</v>
      </c>
    </row>
    <row r="3" spans="1:32" hidden="1" x14ac:dyDescent="0.3">
      <c r="A3" s="7">
        <v>9348972</v>
      </c>
      <c r="B3" s="8" t="s">
        <v>41</v>
      </c>
      <c r="C3" s="8" t="s">
        <v>42</v>
      </c>
      <c r="D3" s="8"/>
      <c r="E3" s="8" t="s">
        <v>43</v>
      </c>
      <c r="F3" s="8"/>
      <c r="G3" s="8" t="s">
        <v>44</v>
      </c>
      <c r="H3" s="8" t="s">
        <v>45</v>
      </c>
      <c r="I3" s="9">
        <v>18470</v>
      </c>
      <c r="J3" s="9">
        <v>35989</v>
      </c>
      <c r="K3" s="10">
        <v>46225.919999999998</v>
      </c>
      <c r="L3" s="8" t="s">
        <v>46</v>
      </c>
      <c r="M3" s="8" t="s">
        <v>32</v>
      </c>
      <c r="N3" s="8" t="s">
        <v>47</v>
      </c>
      <c r="O3" s="8"/>
      <c r="P3" s="8" t="s">
        <v>48</v>
      </c>
      <c r="Q3" s="11" t="s">
        <v>49</v>
      </c>
      <c r="R3" s="8" t="s">
        <v>36</v>
      </c>
      <c r="S3" s="8"/>
      <c r="T3" s="8"/>
      <c r="U3" s="8"/>
      <c r="V3" s="8" t="s">
        <v>37</v>
      </c>
      <c r="W3" s="8" t="s">
        <v>38</v>
      </c>
      <c r="X3" s="9">
        <v>35989</v>
      </c>
      <c r="Y3" s="9">
        <v>42211</v>
      </c>
      <c r="Z3" s="8" t="s">
        <v>50</v>
      </c>
      <c r="AA3" s="8"/>
      <c r="AB3" s="8"/>
      <c r="AC3" s="8"/>
      <c r="AD3" s="8"/>
      <c r="AE3" t="s">
        <v>51</v>
      </c>
      <c r="AF3" t="s">
        <v>719</v>
      </c>
    </row>
    <row r="4" spans="1:32" hidden="1" x14ac:dyDescent="0.3">
      <c r="A4" s="7">
        <v>10424092</v>
      </c>
      <c r="B4" s="8" t="s">
        <v>52</v>
      </c>
      <c r="C4" s="8" t="s">
        <v>53</v>
      </c>
      <c r="D4" s="8"/>
      <c r="E4" s="8" t="s">
        <v>54</v>
      </c>
      <c r="F4" s="8"/>
      <c r="G4" s="8" t="s">
        <v>55</v>
      </c>
      <c r="H4" s="8" t="s">
        <v>30</v>
      </c>
      <c r="I4" s="9">
        <v>18886</v>
      </c>
      <c r="J4" s="9">
        <v>32741</v>
      </c>
      <c r="K4" s="10">
        <v>114760.44</v>
      </c>
      <c r="L4" s="8" t="s">
        <v>56</v>
      </c>
      <c r="M4" s="8" t="s">
        <v>32</v>
      </c>
      <c r="N4" s="8" t="s">
        <v>57</v>
      </c>
      <c r="O4" s="8"/>
      <c r="P4" s="8" t="s">
        <v>58</v>
      </c>
      <c r="Q4" s="11" t="s">
        <v>59</v>
      </c>
      <c r="R4" s="8" t="s">
        <v>36</v>
      </c>
      <c r="S4" s="8"/>
      <c r="T4" s="8"/>
      <c r="U4" s="8"/>
      <c r="V4" s="8" t="s">
        <v>60</v>
      </c>
      <c r="W4" s="8" t="s">
        <v>38</v>
      </c>
      <c r="X4" s="9">
        <v>32741</v>
      </c>
      <c r="Y4" s="9">
        <v>42277</v>
      </c>
      <c r="Z4" s="8" t="s">
        <v>50</v>
      </c>
      <c r="AA4" s="8"/>
      <c r="AB4" s="8"/>
      <c r="AC4" s="8"/>
      <c r="AD4" s="8"/>
      <c r="AE4" t="s">
        <v>61</v>
      </c>
      <c r="AF4" t="s">
        <v>720</v>
      </c>
    </row>
    <row r="5" spans="1:32" hidden="1" x14ac:dyDescent="0.3">
      <c r="A5" s="7">
        <v>42383325</v>
      </c>
      <c r="B5" s="8" t="s">
        <v>62</v>
      </c>
      <c r="C5" s="8" t="s">
        <v>63</v>
      </c>
      <c r="D5" s="8"/>
      <c r="E5" s="8" t="s">
        <v>64</v>
      </c>
      <c r="F5" s="8"/>
      <c r="G5" s="8" t="s">
        <v>65</v>
      </c>
      <c r="H5" s="8" t="s">
        <v>45</v>
      </c>
      <c r="I5" s="9">
        <v>17299</v>
      </c>
      <c r="J5" s="9">
        <v>40238</v>
      </c>
      <c r="K5" s="10">
        <v>50460.800000000003</v>
      </c>
      <c r="L5" s="8" t="s">
        <v>66</v>
      </c>
      <c r="M5" s="8" t="s">
        <v>32</v>
      </c>
      <c r="N5" s="8" t="s">
        <v>67</v>
      </c>
      <c r="O5" s="8"/>
      <c r="P5" s="8" t="s">
        <v>68</v>
      </c>
      <c r="Q5" s="11" t="s">
        <v>69</v>
      </c>
      <c r="R5" s="8" t="s">
        <v>36</v>
      </c>
      <c r="S5" s="8"/>
      <c r="T5" s="8"/>
      <c r="U5" s="8"/>
      <c r="V5" s="8" t="s">
        <v>60</v>
      </c>
      <c r="W5" s="8" t="s">
        <v>70</v>
      </c>
      <c r="X5" s="9">
        <v>40238</v>
      </c>
      <c r="Y5" s="9"/>
      <c r="Z5" s="8" t="s">
        <v>39</v>
      </c>
      <c r="AA5" s="8"/>
      <c r="AB5" s="8"/>
      <c r="AC5" s="8"/>
      <c r="AD5" s="8"/>
      <c r="AE5" t="s">
        <v>71</v>
      </c>
      <c r="AF5" t="s">
        <v>721</v>
      </c>
    </row>
    <row r="6" spans="1:32" hidden="1" x14ac:dyDescent="0.3">
      <c r="A6" s="7">
        <v>45584305</v>
      </c>
      <c r="B6" s="8" t="s">
        <v>72</v>
      </c>
      <c r="C6" s="8" t="s">
        <v>73</v>
      </c>
      <c r="D6" s="8"/>
      <c r="E6" s="8" t="s">
        <v>74</v>
      </c>
      <c r="F6" s="8"/>
      <c r="G6" s="8" t="s">
        <v>29</v>
      </c>
      <c r="H6" s="8" t="s">
        <v>30</v>
      </c>
      <c r="I6" s="9">
        <v>22215</v>
      </c>
      <c r="J6" s="9">
        <v>39034</v>
      </c>
      <c r="K6" s="10">
        <v>33280</v>
      </c>
      <c r="L6" s="8" t="s">
        <v>75</v>
      </c>
      <c r="M6" s="8" t="s">
        <v>32</v>
      </c>
      <c r="N6" s="8" t="s">
        <v>76</v>
      </c>
      <c r="O6" s="8"/>
      <c r="P6" s="8" t="s">
        <v>48</v>
      </c>
      <c r="Q6" s="11" t="s">
        <v>77</v>
      </c>
      <c r="R6" s="8" t="s">
        <v>36</v>
      </c>
      <c r="S6" s="8"/>
      <c r="T6" s="8"/>
      <c r="U6" s="8"/>
      <c r="V6" s="8" t="s">
        <v>37</v>
      </c>
      <c r="W6" s="8" t="s">
        <v>38</v>
      </c>
      <c r="X6" s="9">
        <v>42146</v>
      </c>
      <c r="Y6" s="9">
        <v>39625</v>
      </c>
      <c r="Z6" s="8" t="s">
        <v>78</v>
      </c>
      <c r="AA6" s="12">
        <v>39625</v>
      </c>
      <c r="AB6" s="12" t="s">
        <v>196</v>
      </c>
      <c r="AC6" s="12">
        <v>42146</v>
      </c>
      <c r="AD6" s="12" t="s">
        <v>769</v>
      </c>
      <c r="AE6" t="s">
        <v>79</v>
      </c>
      <c r="AF6" t="s">
        <v>722</v>
      </c>
    </row>
    <row r="7" spans="1:32" hidden="1" x14ac:dyDescent="0.3">
      <c r="A7" s="7">
        <v>49417009</v>
      </c>
      <c r="B7" s="8" t="s">
        <v>80</v>
      </c>
      <c r="C7" s="8" t="s">
        <v>81</v>
      </c>
      <c r="D7" s="8"/>
      <c r="E7" s="8" t="s">
        <v>82</v>
      </c>
      <c r="F7" s="8"/>
      <c r="G7" s="8" t="s">
        <v>83</v>
      </c>
      <c r="H7" s="8" t="s">
        <v>30</v>
      </c>
      <c r="I7" s="9">
        <v>26795</v>
      </c>
      <c r="J7" s="9">
        <v>42074</v>
      </c>
      <c r="K7" s="10">
        <v>93999.96</v>
      </c>
      <c r="L7" s="8" t="s">
        <v>84</v>
      </c>
      <c r="M7" s="8" t="s">
        <v>85</v>
      </c>
      <c r="N7" s="8" t="s">
        <v>86</v>
      </c>
      <c r="O7" s="8"/>
      <c r="P7" s="8" t="s">
        <v>87</v>
      </c>
      <c r="Q7" s="11" t="s">
        <v>88</v>
      </c>
      <c r="R7" s="8" t="s">
        <v>36</v>
      </c>
      <c r="S7" s="8"/>
      <c r="T7" s="8"/>
      <c r="U7" s="8"/>
      <c r="V7" s="8" t="s">
        <v>60</v>
      </c>
      <c r="W7" s="8" t="s">
        <v>38</v>
      </c>
      <c r="X7" s="9">
        <v>42074</v>
      </c>
      <c r="Y7" s="9"/>
      <c r="Z7" s="8" t="s">
        <v>39</v>
      </c>
      <c r="AA7" s="8"/>
      <c r="AB7" s="8"/>
      <c r="AC7" s="8"/>
      <c r="AD7" s="8"/>
      <c r="AE7" t="s">
        <v>89</v>
      </c>
      <c r="AF7" t="s">
        <v>723</v>
      </c>
    </row>
    <row r="8" spans="1:32" hidden="1" x14ac:dyDescent="0.3">
      <c r="A8" s="7">
        <v>96728555</v>
      </c>
      <c r="B8" s="8" t="s">
        <v>90</v>
      </c>
      <c r="C8" s="8" t="s">
        <v>91</v>
      </c>
      <c r="D8" s="8"/>
      <c r="E8" s="8" t="s">
        <v>92</v>
      </c>
      <c r="F8" s="8"/>
      <c r="G8" s="8" t="s">
        <v>93</v>
      </c>
      <c r="H8" s="8" t="s">
        <v>30</v>
      </c>
      <c r="I8" s="9">
        <v>31713</v>
      </c>
      <c r="J8" s="9">
        <v>41858</v>
      </c>
      <c r="K8" s="10">
        <v>24960</v>
      </c>
      <c r="L8" s="8" t="s">
        <v>94</v>
      </c>
      <c r="M8" s="8" t="s">
        <v>32</v>
      </c>
      <c r="N8" s="8" t="s">
        <v>95</v>
      </c>
      <c r="O8" s="8"/>
      <c r="P8" s="8" t="s">
        <v>96</v>
      </c>
      <c r="Q8" s="11" t="s">
        <v>97</v>
      </c>
      <c r="R8" s="8" t="s">
        <v>36</v>
      </c>
      <c r="S8" s="8"/>
      <c r="T8" s="8"/>
      <c r="U8" s="8"/>
      <c r="V8" s="8" t="s">
        <v>37</v>
      </c>
      <c r="W8" s="8" t="s">
        <v>38</v>
      </c>
      <c r="X8" s="9">
        <v>42277</v>
      </c>
      <c r="Y8" s="9">
        <v>42031</v>
      </c>
      <c r="Z8" s="8" t="s">
        <v>39</v>
      </c>
      <c r="AA8" s="8"/>
      <c r="AB8" s="8"/>
      <c r="AC8" s="8"/>
      <c r="AD8" s="8"/>
      <c r="AE8" t="s">
        <v>98</v>
      </c>
      <c r="AF8" t="s">
        <v>724</v>
      </c>
    </row>
    <row r="9" spans="1:32" hidden="1" x14ac:dyDescent="0.3">
      <c r="A9" s="7">
        <v>97895763</v>
      </c>
      <c r="B9" s="8" t="s">
        <v>99</v>
      </c>
      <c r="C9" s="8" t="s">
        <v>100</v>
      </c>
      <c r="D9" s="8"/>
      <c r="E9" s="8" t="s">
        <v>101</v>
      </c>
      <c r="F9" s="8"/>
      <c r="G9" s="8" t="s">
        <v>93</v>
      </c>
      <c r="H9" s="8" t="s">
        <v>30</v>
      </c>
      <c r="I9" s="9">
        <v>30472</v>
      </c>
      <c r="J9" s="9">
        <v>41521</v>
      </c>
      <c r="K9" s="10">
        <v>30534.400000000001</v>
      </c>
      <c r="L9" s="8" t="s">
        <v>102</v>
      </c>
      <c r="M9" s="8" t="s">
        <v>32</v>
      </c>
      <c r="N9" s="8" t="s">
        <v>103</v>
      </c>
      <c r="O9" s="8"/>
      <c r="P9" s="8" t="s">
        <v>104</v>
      </c>
      <c r="Q9" s="11" t="s">
        <v>105</v>
      </c>
      <c r="R9" s="8" t="s">
        <v>36</v>
      </c>
      <c r="S9" s="8"/>
      <c r="T9" s="8"/>
      <c r="U9" s="8"/>
      <c r="V9" s="8" t="s">
        <v>37</v>
      </c>
      <c r="W9" s="8" t="s">
        <v>38</v>
      </c>
      <c r="X9" s="9">
        <v>42352</v>
      </c>
      <c r="Y9" s="9">
        <v>42313</v>
      </c>
      <c r="Z9" s="8" t="s">
        <v>39</v>
      </c>
      <c r="AA9" s="8"/>
      <c r="AB9" s="8"/>
      <c r="AC9" s="8"/>
      <c r="AD9" s="8"/>
      <c r="AE9" t="s">
        <v>106</v>
      </c>
      <c r="AF9" t="s">
        <v>725</v>
      </c>
    </row>
    <row r="10" spans="1:32" x14ac:dyDescent="0.3">
      <c r="A10" s="7">
        <v>98829814</v>
      </c>
      <c r="B10" s="8" t="s">
        <v>107</v>
      </c>
      <c r="C10" s="8" t="s">
        <v>108</v>
      </c>
      <c r="D10" s="8"/>
      <c r="E10" s="8" t="s">
        <v>109</v>
      </c>
      <c r="F10" s="8"/>
      <c r="G10" s="8" t="s">
        <v>110</v>
      </c>
      <c r="H10" s="8" t="s">
        <v>30</v>
      </c>
      <c r="I10" s="9">
        <v>31140</v>
      </c>
      <c r="J10" s="9">
        <v>41338</v>
      </c>
      <c r="K10" s="10">
        <v>43999.8</v>
      </c>
      <c r="L10" s="8" t="s">
        <v>111</v>
      </c>
      <c r="M10" s="8" t="s">
        <v>32</v>
      </c>
      <c r="N10" s="8" t="s">
        <v>112</v>
      </c>
      <c r="O10" s="8"/>
      <c r="P10" s="8" t="s">
        <v>113</v>
      </c>
      <c r="Q10" s="11" t="s">
        <v>114</v>
      </c>
      <c r="R10" s="8" t="s">
        <v>36</v>
      </c>
      <c r="S10" s="8"/>
      <c r="T10" s="8"/>
      <c r="U10" s="8"/>
      <c r="V10" s="8" t="s">
        <v>37</v>
      </c>
      <c r="W10" s="8" t="s">
        <v>38</v>
      </c>
      <c r="X10" s="9">
        <v>42072</v>
      </c>
      <c r="Y10" s="9">
        <v>41908</v>
      </c>
      <c r="Z10" s="8" t="s">
        <v>39</v>
      </c>
      <c r="AA10" s="9">
        <v>41908</v>
      </c>
      <c r="AB10" s="12" t="s">
        <v>196</v>
      </c>
      <c r="AC10" s="9">
        <v>42072</v>
      </c>
      <c r="AD10" s="12" t="s">
        <v>769</v>
      </c>
      <c r="AE10" t="s">
        <v>115</v>
      </c>
      <c r="AF10" s="13" t="s">
        <v>726</v>
      </c>
    </row>
    <row r="11" spans="1:32" hidden="1" x14ac:dyDescent="0.3">
      <c r="A11" s="7">
        <v>152541287</v>
      </c>
      <c r="B11" s="8" t="s">
        <v>116</v>
      </c>
      <c r="C11" s="8" t="s">
        <v>117</v>
      </c>
      <c r="D11" s="8"/>
      <c r="E11" s="8" t="s">
        <v>118</v>
      </c>
      <c r="F11" s="8"/>
      <c r="G11" s="8" t="s">
        <v>29</v>
      </c>
      <c r="H11" s="8" t="s">
        <v>30</v>
      </c>
      <c r="I11" s="9">
        <v>20776</v>
      </c>
      <c r="J11" s="9">
        <v>35503</v>
      </c>
      <c r="K11" s="10">
        <v>45614.400000000001</v>
      </c>
      <c r="L11" s="8" t="s">
        <v>119</v>
      </c>
      <c r="M11" s="8" t="s">
        <v>32</v>
      </c>
      <c r="N11" s="8" t="s">
        <v>120</v>
      </c>
      <c r="O11" s="8"/>
      <c r="P11" s="8" t="s">
        <v>121</v>
      </c>
      <c r="Q11" s="11" t="s">
        <v>122</v>
      </c>
      <c r="R11" s="8" t="s">
        <v>36</v>
      </c>
      <c r="S11" s="8"/>
      <c r="T11" s="8"/>
      <c r="U11" s="8"/>
      <c r="V11" s="8" t="s">
        <v>37</v>
      </c>
      <c r="W11" s="8" t="s">
        <v>38</v>
      </c>
      <c r="X11" s="9">
        <v>35503</v>
      </c>
      <c r="Y11" s="9">
        <v>42265</v>
      </c>
      <c r="Z11" s="8" t="s">
        <v>50</v>
      </c>
      <c r="AA11" s="8"/>
      <c r="AB11" s="8"/>
      <c r="AC11" s="8"/>
      <c r="AD11" s="8"/>
      <c r="AE11" t="s">
        <v>123</v>
      </c>
      <c r="AF11" t="s">
        <v>727</v>
      </c>
    </row>
    <row r="12" spans="1:32" hidden="1" x14ac:dyDescent="0.3">
      <c r="A12" s="7">
        <v>161420917</v>
      </c>
      <c r="B12" s="8" t="s">
        <v>124</v>
      </c>
      <c r="C12" s="8" t="s">
        <v>125</v>
      </c>
      <c r="D12" s="8"/>
      <c r="E12" s="8" t="s">
        <v>126</v>
      </c>
      <c r="F12" s="8"/>
      <c r="G12" s="8" t="s">
        <v>29</v>
      </c>
      <c r="H12" s="8" t="s">
        <v>30</v>
      </c>
      <c r="I12" s="9">
        <v>18471</v>
      </c>
      <c r="J12" s="9">
        <v>34792</v>
      </c>
      <c r="K12" s="10">
        <v>48776</v>
      </c>
      <c r="L12" s="8" t="s">
        <v>127</v>
      </c>
      <c r="M12" s="8" t="s">
        <v>32</v>
      </c>
      <c r="N12" s="8" t="s">
        <v>128</v>
      </c>
      <c r="O12" s="8"/>
      <c r="P12" s="8" t="s">
        <v>121</v>
      </c>
      <c r="Q12" s="11" t="s">
        <v>129</v>
      </c>
      <c r="R12" s="8" t="s">
        <v>36</v>
      </c>
      <c r="S12" s="8"/>
      <c r="T12" s="8"/>
      <c r="U12" s="8"/>
      <c r="V12" s="8" t="s">
        <v>37</v>
      </c>
      <c r="W12" s="8" t="s">
        <v>38</v>
      </c>
      <c r="X12" s="9">
        <v>34792</v>
      </c>
      <c r="Y12" s="9">
        <v>42132</v>
      </c>
      <c r="Z12" s="8" t="s">
        <v>50</v>
      </c>
      <c r="AA12" s="8"/>
      <c r="AB12" s="8"/>
      <c r="AC12" s="8"/>
      <c r="AD12" s="8"/>
      <c r="AE12" t="s">
        <v>130</v>
      </c>
      <c r="AF12" t="s">
        <v>728</v>
      </c>
    </row>
    <row r="13" spans="1:32" x14ac:dyDescent="0.3">
      <c r="A13" s="7">
        <v>172728730</v>
      </c>
      <c r="B13" s="8" t="s">
        <v>131</v>
      </c>
      <c r="C13" s="8" t="s">
        <v>132</v>
      </c>
      <c r="D13" s="8"/>
      <c r="E13" s="8" t="s">
        <v>133</v>
      </c>
      <c r="F13" s="8"/>
      <c r="G13" s="8" t="s">
        <v>134</v>
      </c>
      <c r="H13" s="8" t="s">
        <v>30</v>
      </c>
      <c r="I13" s="9">
        <v>33071</v>
      </c>
      <c r="J13" s="9">
        <v>41715</v>
      </c>
      <c r="K13" s="10">
        <v>38272</v>
      </c>
      <c r="L13" s="8" t="s">
        <v>135</v>
      </c>
      <c r="M13" s="8" t="s">
        <v>32</v>
      </c>
      <c r="N13" s="8" t="s">
        <v>136</v>
      </c>
      <c r="O13" s="8"/>
      <c r="P13" s="8" t="s">
        <v>121</v>
      </c>
      <c r="Q13" s="11" t="s">
        <v>137</v>
      </c>
      <c r="R13" s="8" t="s">
        <v>36</v>
      </c>
      <c r="S13" s="8"/>
      <c r="T13" s="8"/>
      <c r="U13" s="8"/>
      <c r="V13" s="8" t="s">
        <v>37</v>
      </c>
      <c r="W13" s="8" t="s">
        <v>38</v>
      </c>
      <c r="X13" s="9">
        <v>42149</v>
      </c>
      <c r="Y13" s="9">
        <v>41960</v>
      </c>
      <c r="Z13" s="8" t="s">
        <v>39</v>
      </c>
      <c r="AA13" s="9">
        <f>Y13</f>
        <v>41960</v>
      </c>
      <c r="AB13" s="12" t="s">
        <v>196</v>
      </c>
      <c r="AC13" s="9">
        <f>X13</f>
        <v>42149</v>
      </c>
      <c r="AD13" s="12" t="s">
        <v>769</v>
      </c>
      <c r="AE13" t="s">
        <v>138</v>
      </c>
      <c r="AF13" s="13" t="s">
        <v>722</v>
      </c>
    </row>
    <row r="14" spans="1:32" x14ac:dyDescent="0.3">
      <c r="A14" s="7">
        <v>195628152</v>
      </c>
      <c r="B14" s="8" t="s">
        <v>139</v>
      </c>
      <c r="C14" s="8" t="s">
        <v>140</v>
      </c>
      <c r="D14" s="8"/>
      <c r="E14" s="8" t="s">
        <v>141</v>
      </c>
      <c r="F14" s="8"/>
      <c r="G14" s="8" t="s">
        <v>142</v>
      </c>
      <c r="H14" s="8" t="s">
        <v>30</v>
      </c>
      <c r="I14" s="9">
        <v>30233</v>
      </c>
      <c r="J14" s="9">
        <v>38789</v>
      </c>
      <c r="K14" s="10">
        <v>37625.74</v>
      </c>
      <c r="L14" s="8" t="s">
        <v>143</v>
      </c>
      <c r="M14" s="8" t="s">
        <v>32</v>
      </c>
      <c r="N14" s="8" t="s">
        <v>144</v>
      </c>
      <c r="O14" s="8"/>
      <c r="P14" s="8" t="s">
        <v>121</v>
      </c>
      <c r="Q14" s="11" t="s">
        <v>145</v>
      </c>
      <c r="R14" s="8" t="s">
        <v>36</v>
      </c>
      <c r="S14" s="8"/>
      <c r="T14" s="8"/>
      <c r="U14" s="8"/>
      <c r="V14" s="8" t="s">
        <v>37</v>
      </c>
      <c r="W14" s="8" t="s">
        <v>38</v>
      </c>
      <c r="X14" s="9">
        <v>42065</v>
      </c>
      <c r="Y14" s="9">
        <v>41992</v>
      </c>
      <c r="Z14" s="8" t="s">
        <v>39</v>
      </c>
      <c r="AA14" s="9">
        <f>Y14</f>
        <v>41992</v>
      </c>
      <c r="AB14" s="12" t="s">
        <v>196</v>
      </c>
      <c r="AC14" s="9">
        <f>X14</f>
        <v>42065</v>
      </c>
      <c r="AD14" s="12" t="s">
        <v>769</v>
      </c>
      <c r="AE14" t="s">
        <v>146</v>
      </c>
      <c r="AF14" s="13" t="s">
        <v>729</v>
      </c>
    </row>
    <row r="15" spans="1:32" x14ac:dyDescent="0.3">
      <c r="A15" s="7">
        <v>216396170</v>
      </c>
      <c r="B15" s="8" t="s">
        <v>147</v>
      </c>
      <c r="C15" s="8" t="s">
        <v>148</v>
      </c>
      <c r="D15" s="8"/>
      <c r="E15" s="8" t="s">
        <v>149</v>
      </c>
      <c r="F15" s="8"/>
      <c r="G15" s="8" t="s">
        <v>150</v>
      </c>
      <c r="H15" s="8" t="s">
        <v>30</v>
      </c>
      <c r="I15" s="9">
        <v>34199</v>
      </c>
      <c r="J15" s="9">
        <v>41400</v>
      </c>
      <c r="K15" s="10">
        <v>25792</v>
      </c>
      <c r="L15" s="8" t="s">
        <v>151</v>
      </c>
      <c r="M15" s="8" t="s">
        <v>32</v>
      </c>
      <c r="N15" s="8" t="s">
        <v>152</v>
      </c>
      <c r="O15" s="8"/>
      <c r="P15" s="8" t="s">
        <v>153</v>
      </c>
      <c r="Q15" s="11" t="s">
        <v>154</v>
      </c>
      <c r="R15" s="8" t="s">
        <v>36</v>
      </c>
      <c r="S15" s="8"/>
      <c r="T15" s="8"/>
      <c r="U15" s="8"/>
      <c r="V15" s="8" t="s">
        <v>37</v>
      </c>
      <c r="W15" s="8" t="s">
        <v>38</v>
      </c>
      <c r="X15" s="9">
        <v>42171</v>
      </c>
      <c r="Y15" s="9">
        <v>41830</v>
      </c>
      <c r="Z15" s="8" t="s">
        <v>39</v>
      </c>
      <c r="AA15" s="9">
        <f>Y15</f>
        <v>41830</v>
      </c>
      <c r="AB15" s="12" t="s">
        <v>196</v>
      </c>
      <c r="AC15" s="9">
        <f>X15</f>
        <v>42171</v>
      </c>
      <c r="AD15" s="12" t="s">
        <v>769</v>
      </c>
      <c r="AE15" t="s">
        <v>155</v>
      </c>
      <c r="AF15" s="13" t="s">
        <v>730</v>
      </c>
    </row>
    <row r="16" spans="1:32" x14ac:dyDescent="0.3">
      <c r="A16" s="7">
        <v>222665305</v>
      </c>
      <c r="B16" s="8" t="s">
        <v>156</v>
      </c>
      <c r="C16" s="8" t="s">
        <v>157</v>
      </c>
      <c r="D16" s="8"/>
      <c r="E16" s="8" t="s">
        <v>158</v>
      </c>
      <c r="F16" s="8"/>
      <c r="G16" s="8" t="s">
        <v>159</v>
      </c>
      <c r="H16" s="8" t="s">
        <v>30</v>
      </c>
      <c r="I16" s="9">
        <v>30672</v>
      </c>
      <c r="J16" s="9">
        <v>41323</v>
      </c>
      <c r="K16" s="10">
        <v>29120</v>
      </c>
      <c r="L16" s="8" t="s">
        <v>160</v>
      </c>
      <c r="M16" s="8" t="s">
        <v>32</v>
      </c>
      <c r="N16" s="8" t="s">
        <v>161</v>
      </c>
      <c r="O16" s="8"/>
      <c r="P16" s="8" t="s">
        <v>162</v>
      </c>
      <c r="Q16" s="11" t="s">
        <v>163</v>
      </c>
      <c r="R16" s="8" t="s">
        <v>36</v>
      </c>
      <c r="S16" s="8"/>
      <c r="T16" s="8"/>
      <c r="U16" s="8"/>
      <c r="V16" s="8" t="s">
        <v>37</v>
      </c>
      <c r="W16" s="8" t="s">
        <v>38</v>
      </c>
      <c r="X16" s="9">
        <v>42192</v>
      </c>
      <c r="Y16" s="9">
        <v>41348</v>
      </c>
      <c r="Z16" s="8" t="s">
        <v>39</v>
      </c>
      <c r="AA16" s="9">
        <f>Y16</f>
        <v>41348</v>
      </c>
      <c r="AB16" s="12" t="s">
        <v>196</v>
      </c>
      <c r="AC16" s="9">
        <v>42125</v>
      </c>
      <c r="AD16" s="12" t="s">
        <v>769</v>
      </c>
      <c r="AE16" t="s">
        <v>164</v>
      </c>
      <c r="AF16" s="13" t="s">
        <v>722</v>
      </c>
    </row>
    <row r="17" spans="1:32" hidden="1" x14ac:dyDescent="0.3">
      <c r="A17" s="7">
        <v>248836315</v>
      </c>
      <c r="B17" s="8" t="s">
        <v>165</v>
      </c>
      <c r="C17" s="8" t="s">
        <v>166</v>
      </c>
      <c r="D17" s="8"/>
      <c r="E17" s="8" t="s">
        <v>167</v>
      </c>
      <c r="F17" s="8"/>
      <c r="G17" s="8" t="s">
        <v>168</v>
      </c>
      <c r="H17" s="8" t="s">
        <v>30</v>
      </c>
      <c r="I17" s="9">
        <v>32768</v>
      </c>
      <c r="J17" s="9">
        <v>42184</v>
      </c>
      <c r="K17" s="10">
        <v>75000</v>
      </c>
      <c r="L17" s="8" t="s">
        <v>169</v>
      </c>
      <c r="M17" s="8" t="s">
        <v>32</v>
      </c>
      <c r="N17" s="8" t="s">
        <v>170</v>
      </c>
      <c r="O17" s="8"/>
      <c r="P17" s="8" t="s">
        <v>87</v>
      </c>
      <c r="Q17" s="11" t="s">
        <v>171</v>
      </c>
      <c r="R17" s="8" t="s">
        <v>36</v>
      </c>
      <c r="S17" s="8"/>
      <c r="T17" s="8"/>
      <c r="U17" s="8"/>
      <c r="V17" s="8" t="s">
        <v>60</v>
      </c>
      <c r="W17" s="8" t="s">
        <v>38</v>
      </c>
      <c r="X17" s="9">
        <v>42184</v>
      </c>
      <c r="Y17" s="9"/>
      <c r="Z17" s="8" t="s">
        <v>39</v>
      </c>
      <c r="AA17" s="8"/>
      <c r="AB17" s="8"/>
      <c r="AC17" s="8"/>
      <c r="AD17" s="8"/>
      <c r="AE17" t="s">
        <v>172</v>
      </c>
      <c r="AF17" t="s">
        <v>731</v>
      </c>
    </row>
    <row r="18" spans="1:32" x14ac:dyDescent="0.3">
      <c r="A18" s="7">
        <v>252048454</v>
      </c>
      <c r="B18" s="8" t="s">
        <v>173</v>
      </c>
      <c r="C18" s="8" t="s">
        <v>174</v>
      </c>
      <c r="D18" s="8"/>
      <c r="E18" s="8" t="s">
        <v>175</v>
      </c>
      <c r="F18" s="8"/>
      <c r="G18" s="8" t="s">
        <v>176</v>
      </c>
      <c r="H18" s="8" t="s">
        <v>30</v>
      </c>
      <c r="I18" s="9">
        <v>25610</v>
      </c>
      <c r="J18" s="9">
        <v>36178</v>
      </c>
      <c r="K18" s="10">
        <v>37440</v>
      </c>
      <c r="L18" s="8" t="s">
        <v>177</v>
      </c>
      <c r="M18" s="8" t="s">
        <v>32</v>
      </c>
      <c r="N18" s="8" t="s">
        <v>178</v>
      </c>
      <c r="O18" s="8"/>
      <c r="P18" s="8" t="s">
        <v>179</v>
      </c>
      <c r="Q18" s="11" t="s">
        <v>180</v>
      </c>
      <c r="R18" s="8" t="s">
        <v>36</v>
      </c>
      <c r="S18" s="8"/>
      <c r="T18" s="8"/>
      <c r="U18" s="8"/>
      <c r="V18" s="8" t="s">
        <v>37</v>
      </c>
      <c r="W18" s="8" t="s">
        <v>38</v>
      </c>
      <c r="X18" s="9">
        <v>42072</v>
      </c>
      <c r="Y18" s="9">
        <v>38898</v>
      </c>
      <c r="Z18" s="8" t="s">
        <v>39</v>
      </c>
      <c r="AA18" s="9">
        <f>Y18</f>
        <v>38898</v>
      </c>
      <c r="AB18" s="12" t="s">
        <v>196</v>
      </c>
      <c r="AC18" s="9">
        <v>42079</v>
      </c>
      <c r="AD18" s="12" t="s">
        <v>769</v>
      </c>
      <c r="AE18" t="s">
        <v>181</v>
      </c>
      <c r="AF18" s="13" t="s">
        <v>732</v>
      </c>
    </row>
    <row r="19" spans="1:32" x14ac:dyDescent="0.3">
      <c r="A19" s="7">
        <v>254674844</v>
      </c>
      <c r="B19" s="8" t="s">
        <v>182</v>
      </c>
      <c r="C19" s="8" t="s">
        <v>183</v>
      </c>
      <c r="D19" s="8"/>
      <c r="E19" s="8" t="s">
        <v>184</v>
      </c>
      <c r="F19" s="8"/>
      <c r="G19" s="8" t="s">
        <v>185</v>
      </c>
      <c r="H19" s="8" t="s">
        <v>30</v>
      </c>
      <c r="I19" s="9">
        <v>32381</v>
      </c>
      <c r="J19" s="9">
        <v>40703</v>
      </c>
      <c r="K19" s="10">
        <v>25792</v>
      </c>
      <c r="L19" s="8" t="s">
        <v>186</v>
      </c>
      <c r="M19" s="8" t="s">
        <v>32</v>
      </c>
      <c r="N19" s="8" t="s">
        <v>187</v>
      </c>
      <c r="O19" s="8"/>
      <c r="P19" s="8" t="s">
        <v>179</v>
      </c>
      <c r="Q19" s="11" t="s">
        <v>188</v>
      </c>
      <c r="R19" s="8" t="s">
        <v>36</v>
      </c>
      <c r="S19" s="8"/>
      <c r="T19" s="8"/>
      <c r="U19" s="8"/>
      <c r="V19" s="8" t="s">
        <v>37</v>
      </c>
      <c r="W19" s="8" t="s">
        <v>38</v>
      </c>
      <c r="X19" s="9">
        <v>42293</v>
      </c>
      <c r="Y19" s="9">
        <v>41304</v>
      </c>
      <c r="Z19" s="8" t="s">
        <v>39</v>
      </c>
      <c r="AA19" s="9">
        <f>Y19</f>
        <v>41304</v>
      </c>
      <c r="AB19" s="12" t="s">
        <v>196</v>
      </c>
      <c r="AC19" s="9">
        <f>X19</f>
        <v>42293</v>
      </c>
      <c r="AD19" s="12" t="s">
        <v>769</v>
      </c>
      <c r="AE19" t="s">
        <v>189</v>
      </c>
      <c r="AF19" s="13" t="s">
        <v>733</v>
      </c>
    </row>
    <row r="20" spans="1:32" x14ac:dyDescent="0.3">
      <c r="A20" s="7">
        <v>255274992</v>
      </c>
      <c r="B20" s="8" t="s">
        <v>190</v>
      </c>
      <c r="C20" s="8" t="s">
        <v>191</v>
      </c>
      <c r="D20" s="8"/>
      <c r="E20" s="8" t="s">
        <v>192</v>
      </c>
      <c r="F20" s="8"/>
      <c r="G20" s="8" t="s">
        <v>29</v>
      </c>
      <c r="H20" s="8" t="s">
        <v>30</v>
      </c>
      <c r="I20" s="9">
        <v>22397</v>
      </c>
      <c r="J20" s="9">
        <v>37718</v>
      </c>
      <c r="K20" s="10">
        <v>37440</v>
      </c>
      <c r="L20" s="8" t="s">
        <v>193</v>
      </c>
      <c r="M20" s="8" t="s">
        <v>32</v>
      </c>
      <c r="N20" s="8" t="s">
        <v>194</v>
      </c>
      <c r="O20" s="8"/>
      <c r="P20" s="8" t="s">
        <v>104</v>
      </c>
      <c r="Q20" s="11" t="s">
        <v>195</v>
      </c>
      <c r="R20" s="8" t="s">
        <v>36</v>
      </c>
      <c r="S20" s="8"/>
      <c r="T20" s="8"/>
      <c r="U20" s="8"/>
      <c r="V20" s="8" t="s">
        <v>37</v>
      </c>
      <c r="W20" s="8" t="s">
        <v>38</v>
      </c>
      <c r="X20" s="9">
        <v>37718</v>
      </c>
      <c r="Y20" s="9">
        <v>42048</v>
      </c>
      <c r="Z20" s="8" t="s">
        <v>196</v>
      </c>
      <c r="AA20" s="8"/>
      <c r="AB20" s="12" t="s">
        <v>196</v>
      </c>
      <c r="AC20" s="8"/>
      <c r="AD20" s="12"/>
      <c r="AE20" t="s">
        <v>197</v>
      </c>
      <c r="AF20" s="13" t="s">
        <v>734</v>
      </c>
    </row>
    <row r="21" spans="1:32" hidden="1" x14ac:dyDescent="0.3">
      <c r="A21" s="7">
        <v>256190023</v>
      </c>
      <c r="B21" s="8" t="s">
        <v>198</v>
      </c>
      <c r="C21" s="8" t="s">
        <v>199</v>
      </c>
      <c r="D21" s="8"/>
      <c r="E21" s="8" t="s">
        <v>200</v>
      </c>
      <c r="F21" s="8"/>
      <c r="G21" s="8" t="s">
        <v>201</v>
      </c>
      <c r="H21" s="8" t="s">
        <v>45</v>
      </c>
      <c r="I21" s="9">
        <v>27333</v>
      </c>
      <c r="J21" s="9">
        <v>42100</v>
      </c>
      <c r="K21" s="10">
        <v>95000.04</v>
      </c>
      <c r="L21" s="8" t="s">
        <v>202</v>
      </c>
      <c r="M21" s="8" t="s">
        <v>32</v>
      </c>
      <c r="N21" s="8" t="s">
        <v>203</v>
      </c>
      <c r="O21" s="8"/>
      <c r="P21" s="8" t="s">
        <v>87</v>
      </c>
      <c r="Q21" s="11" t="s">
        <v>204</v>
      </c>
      <c r="R21" s="8" t="s">
        <v>36</v>
      </c>
      <c r="S21" s="8"/>
      <c r="T21" s="8"/>
      <c r="U21" s="8"/>
      <c r="V21" s="8" t="s">
        <v>60</v>
      </c>
      <c r="W21" s="8" t="s">
        <v>38</v>
      </c>
      <c r="X21" s="9">
        <v>42100</v>
      </c>
      <c r="Y21" s="9"/>
      <c r="Z21" s="8" t="s">
        <v>39</v>
      </c>
      <c r="AA21" s="8"/>
      <c r="AB21" s="8"/>
      <c r="AC21" s="8"/>
      <c r="AD21" s="8"/>
      <c r="AE21" t="s">
        <v>205</v>
      </c>
      <c r="AF21" t="s">
        <v>735</v>
      </c>
    </row>
    <row r="22" spans="1:32" hidden="1" x14ac:dyDescent="0.3">
      <c r="A22" s="7">
        <v>257633599</v>
      </c>
      <c r="B22" s="8" t="s">
        <v>206</v>
      </c>
      <c r="C22" s="8" t="s">
        <v>207</v>
      </c>
      <c r="D22" s="8"/>
      <c r="E22" s="8" t="s">
        <v>208</v>
      </c>
      <c r="F22" s="8"/>
      <c r="G22" s="8" t="s">
        <v>142</v>
      </c>
      <c r="H22" s="8" t="s">
        <v>30</v>
      </c>
      <c r="I22" s="9">
        <v>28803</v>
      </c>
      <c r="J22" s="9">
        <v>41425</v>
      </c>
      <c r="K22" s="10">
        <v>29952</v>
      </c>
      <c r="L22" s="8" t="s">
        <v>209</v>
      </c>
      <c r="M22" s="8" t="s">
        <v>32</v>
      </c>
      <c r="N22" s="8" t="s">
        <v>210</v>
      </c>
      <c r="O22" s="8"/>
      <c r="P22" s="8" t="s">
        <v>179</v>
      </c>
      <c r="Q22" s="11" t="s">
        <v>211</v>
      </c>
      <c r="R22" s="8" t="s">
        <v>36</v>
      </c>
      <c r="S22" s="8"/>
      <c r="T22" s="8"/>
      <c r="U22" s="8"/>
      <c r="V22" s="8" t="s">
        <v>37</v>
      </c>
      <c r="W22" s="8" t="s">
        <v>38</v>
      </c>
      <c r="X22" s="9">
        <v>42303</v>
      </c>
      <c r="Y22" s="9">
        <v>42205</v>
      </c>
      <c r="Z22" s="8" t="s">
        <v>39</v>
      </c>
      <c r="AA22" s="8"/>
      <c r="AB22" s="8"/>
      <c r="AC22" s="8"/>
      <c r="AD22" s="8"/>
      <c r="AE22" t="s">
        <v>212</v>
      </c>
      <c r="AF22" t="s">
        <v>736</v>
      </c>
    </row>
    <row r="23" spans="1:32" hidden="1" x14ac:dyDescent="0.3">
      <c r="A23" s="7">
        <v>268680877</v>
      </c>
      <c r="B23" s="8" t="s">
        <v>213</v>
      </c>
      <c r="C23" s="8" t="s">
        <v>214</v>
      </c>
      <c r="D23" s="8"/>
      <c r="E23" s="8" t="s">
        <v>215</v>
      </c>
      <c r="F23" s="8"/>
      <c r="G23" s="8" t="s">
        <v>216</v>
      </c>
      <c r="H23" s="8" t="s">
        <v>45</v>
      </c>
      <c r="I23" s="9">
        <v>27370</v>
      </c>
      <c r="J23" s="9">
        <v>42198</v>
      </c>
      <c r="K23" s="10">
        <v>150000</v>
      </c>
      <c r="L23" s="8" t="s">
        <v>217</v>
      </c>
      <c r="M23" s="8" t="s">
        <v>32</v>
      </c>
      <c r="N23" s="8" t="s">
        <v>218</v>
      </c>
      <c r="O23" s="8"/>
      <c r="P23" s="8" t="s">
        <v>87</v>
      </c>
      <c r="Q23" s="11" t="s">
        <v>219</v>
      </c>
      <c r="R23" s="8" t="s">
        <v>36</v>
      </c>
      <c r="S23" s="8"/>
      <c r="T23" s="8"/>
      <c r="U23" s="8"/>
      <c r="V23" s="8" t="s">
        <v>60</v>
      </c>
      <c r="W23" s="8" t="s">
        <v>38</v>
      </c>
      <c r="X23" s="9">
        <v>42198</v>
      </c>
      <c r="Y23" s="9"/>
      <c r="Z23" s="8" t="s">
        <v>39</v>
      </c>
      <c r="AA23" s="8"/>
      <c r="AB23" s="8"/>
      <c r="AC23" s="8"/>
      <c r="AD23" s="8"/>
      <c r="AE23" t="s">
        <v>220</v>
      </c>
      <c r="AF23" t="s">
        <v>737</v>
      </c>
    </row>
    <row r="24" spans="1:32" hidden="1" x14ac:dyDescent="0.3">
      <c r="A24" s="7">
        <v>268744029</v>
      </c>
      <c r="B24" s="8" t="s">
        <v>221</v>
      </c>
      <c r="C24" s="8" t="s">
        <v>222</v>
      </c>
      <c r="D24" s="8"/>
      <c r="E24" s="8" t="s">
        <v>223</v>
      </c>
      <c r="F24" s="8"/>
      <c r="G24" s="8" t="s">
        <v>224</v>
      </c>
      <c r="H24" s="8" t="s">
        <v>30</v>
      </c>
      <c r="I24" s="9">
        <v>28578</v>
      </c>
      <c r="J24" s="9">
        <v>42247</v>
      </c>
      <c r="K24" s="10">
        <v>95000.04</v>
      </c>
      <c r="L24" s="8" t="s">
        <v>225</v>
      </c>
      <c r="M24" s="8" t="s">
        <v>32</v>
      </c>
      <c r="N24" s="8" t="s">
        <v>226</v>
      </c>
      <c r="O24" s="8"/>
      <c r="P24" s="8" t="s">
        <v>87</v>
      </c>
      <c r="Q24" s="11" t="s">
        <v>227</v>
      </c>
      <c r="R24" s="8" t="s">
        <v>36</v>
      </c>
      <c r="S24" s="8"/>
      <c r="T24" s="8"/>
      <c r="U24" s="8"/>
      <c r="V24" s="8" t="s">
        <v>60</v>
      </c>
      <c r="W24" s="8" t="s">
        <v>38</v>
      </c>
      <c r="X24" s="9">
        <v>42247</v>
      </c>
      <c r="Y24" s="9"/>
      <c r="Z24" s="8" t="s">
        <v>39</v>
      </c>
      <c r="AA24" s="8"/>
      <c r="AB24" s="8"/>
      <c r="AC24" s="8"/>
      <c r="AD24" s="8"/>
      <c r="AE24" t="s">
        <v>228</v>
      </c>
      <c r="AF24" t="s">
        <v>738</v>
      </c>
    </row>
    <row r="25" spans="1:32" x14ac:dyDescent="0.3">
      <c r="A25" s="7">
        <v>268809478</v>
      </c>
      <c r="B25" s="8" t="s">
        <v>229</v>
      </c>
      <c r="C25" s="8" t="s">
        <v>230</v>
      </c>
      <c r="D25" s="8"/>
      <c r="E25" s="8" t="s">
        <v>231</v>
      </c>
      <c r="F25" s="8"/>
      <c r="G25" s="8" t="s">
        <v>185</v>
      </c>
      <c r="H25" s="8" t="s">
        <v>30</v>
      </c>
      <c r="I25" s="9">
        <v>29577</v>
      </c>
      <c r="J25" s="9">
        <v>38762</v>
      </c>
      <c r="K25" s="10">
        <v>24960</v>
      </c>
      <c r="L25" s="8" t="s">
        <v>232</v>
      </c>
      <c r="M25" s="8" t="s">
        <v>32</v>
      </c>
      <c r="N25" s="8" t="s">
        <v>233</v>
      </c>
      <c r="O25" s="8"/>
      <c r="P25" s="8" t="s">
        <v>87</v>
      </c>
      <c r="Q25" s="11" t="s">
        <v>234</v>
      </c>
      <c r="R25" s="8" t="s">
        <v>36</v>
      </c>
      <c r="S25" s="8"/>
      <c r="T25" s="8"/>
      <c r="U25" s="8"/>
      <c r="V25" s="8" t="s">
        <v>37</v>
      </c>
      <c r="W25" s="8" t="s">
        <v>38</v>
      </c>
      <c r="X25" s="9">
        <v>42156</v>
      </c>
      <c r="Y25" s="9">
        <v>41256</v>
      </c>
      <c r="Z25" s="8" t="s">
        <v>39</v>
      </c>
      <c r="AA25" s="9">
        <f>Y25</f>
        <v>41256</v>
      </c>
      <c r="AB25" s="12" t="s">
        <v>196</v>
      </c>
      <c r="AC25" s="9">
        <f>X25</f>
        <v>42156</v>
      </c>
      <c r="AD25" s="12" t="s">
        <v>769</v>
      </c>
      <c r="AE25" t="s">
        <v>235</v>
      </c>
      <c r="AF25" s="13" t="s">
        <v>730</v>
      </c>
    </row>
    <row r="26" spans="1:32" hidden="1" x14ac:dyDescent="0.3">
      <c r="A26" s="7">
        <v>272506940</v>
      </c>
      <c r="B26" s="8" t="s">
        <v>236</v>
      </c>
      <c r="C26" s="8" t="s">
        <v>237</v>
      </c>
      <c r="D26" s="8"/>
      <c r="E26" s="8" t="s">
        <v>238</v>
      </c>
      <c r="F26" s="8"/>
      <c r="G26" s="8" t="s">
        <v>239</v>
      </c>
      <c r="H26" s="8" t="s">
        <v>30</v>
      </c>
      <c r="I26" s="9">
        <v>18537</v>
      </c>
      <c r="J26" s="9">
        <v>34708</v>
      </c>
      <c r="K26" s="10">
        <v>57179.199999999997</v>
      </c>
      <c r="L26" s="8" t="s">
        <v>240</v>
      </c>
      <c r="M26" s="8" t="s">
        <v>32</v>
      </c>
      <c r="N26" s="8" t="s">
        <v>241</v>
      </c>
      <c r="O26" s="8"/>
      <c r="P26" s="8" t="s">
        <v>87</v>
      </c>
      <c r="Q26" s="11" t="s">
        <v>242</v>
      </c>
      <c r="R26" s="8" t="s">
        <v>36</v>
      </c>
      <c r="S26" s="8"/>
      <c r="T26" s="8"/>
      <c r="U26" s="8"/>
      <c r="V26" s="8" t="s">
        <v>37</v>
      </c>
      <c r="W26" s="8" t="s">
        <v>38</v>
      </c>
      <c r="X26" s="9">
        <v>34708</v>
      </c>
      <c r="Y26" s="9">
        <v>42272</v>
      </c>
      <c r="Z26" s="8" t="s">
        <v>50</v>
      </c>
      <c r="AA26" s="8"/>
      <c r="AB26" s="8"/>
      <c r="AC26" s="8"/>
      <c r="AD26" s="8"/>
      <c r="AE26" t="s">
        <v>243</v>
      </c>
      <c r="AF26" t="s">
        <v>720</v>
      </c>
    </row>
    <row r="27" spans="1:32" x14ac:dyDescent="0.3">
      <c r="A27" s="7">
        <v>275647185</v>
      </c>
      <c r="B27" s="8" t="s">
        <v>244</v>
      </c>
      <c r="C27" s="8" t="s">
        <v>245</v>
      </c>
      <c r="D27" s="8"/>
      <c r="E27" s="8" t="s">
        <v>246</v>
      </c>
      <c r="F27" s="8"/>
      <c r="G27" s="8" t="s">
        <v>247</v>
      </c>
      <c r="H27" s="8" t="s">
        <v>30</v>
      </c>
      <c r="I27" s="9">
        <v>21882</v>
      </c>
      <c r="J27" s="9">
        <v>29312</v>
      </c>
      <c r="K27" s="10">
        <v>63000.08</v>
      </c>
      <c r="L27" s="8" t="s">
        <v>248</v>
      </c>
      <c r="M27" s="8" t="s">
        <v>32</v>
      </c>
      <c r="N27" s="8" t="s">
        <v>249</v>
      </c>
      <c r="O27" s="8"/>
      <c r="P27" s="8" t="s">
        <v>87</v>
      </c>
      <c r="Q27" s="11" t="s">
        <v>250</v>
      </c>
      <c r="R27" s="8" t="s">
        <v>36</v>
      </c>
      <c r="S27" s="8"/>
      <c r="T27" s="8"/>
      <c r="U27" s="8"/>
      <c r="V27" s="8" t="s">
        <v>37</v>
      </c>
      <c r="W27" s="8" t="s">
        <v>38</v>
      </c>
      <c r="X27" s="9">
        <v>42247</v>
      </c>
      <c r="Y27" s="9">
        <v>39990</v>
      </c>
      <c r="Z27" s="8" t="s">
        <v>39</v>
      </c>
      <c r="AA27" s="9">
        <f>Y27</f>
        <v>39990</v>
      </c>
      <c r="AB27" s="12" t="s">
        <v>196</v>
      </c>
      <c r="AC27" s="9">
        <f>X27</f>
        <v>42247</v>
      </c>
      <c r="AD27" s="12" t="s">
        <v>769</v>
      </c>
      <c r="AE27" t="s">
        <v>251</v>
      </c>
      <c r="AF27" s="13" t="s">
        <v>739</v>
      </c>
    </row>
    <row r="28" spans="1:32" hidden="1" x14ac:dyDescent="0.3">
      <c r="A28" s="7">
        <v>276548753</v>
      </c>
      <c r="B28" s="8" t="s">
        <v>252</v>
      </c>
      <c r="C28" s="8" t="s">
        <v>253</v>
      </c>
      <c r="D28" s="8"/>
      <c r="E28" s="8" t="s">
        <v>254</v>
      </c>
      <c r="F28" s="8"/>
      <c r="G28" s="8" t="s">
        <v>255</v>
      </c>
      <c r="H28" s="8" t="s">
        <v>30</v>
      </c>
      <c r="I28" s="9">
        <v>19391</v>
      </c>
      <c r="J28" s="9">
        <v>30270</v>
      </c>
      <c r="K28" s="10">
        <v>63329.760000000002</v>
      </c>
      <c r="L28" s="8" t="s">
        <v>256</v>
      </c>
      <c r="M28" s="8" t="s">
        <v>32</v>
      </c>
      <c r="N28" s="8" t="s">
        <v>241</v>
      </c>
      <c r="O28" s="8"/>
      <c r="P28" s="8" t="s">
        <v>87</v>
      </c>
      <c r="Q28" s="11" t="s">
        <v>257</v>
      </c>
      <c r="R28" s="8" t="s">
        <v>36</v>
      </c>
      <c r="S28" s="8"/>
      <c r="T28" s="8"/>
      <c r="U28" s="8"/>
      <c r="V28" s="8" t="s">
        <v>37</v>
      </c>
      <c r="W28" s="8" t="s">
        <v>38</v>
      </c>
      <c r="X28" s="9">
        <v>30270</v>
      </c>
      <c r="Y28" s="9">
        <v>42094</v>
      </c>
      <c r="Z28" s="8" t="s">
        <v>50</v>
      </c>
      <c r="AA28" s="8"/>
      <c r="AB28" s="8"/>
      <c r="AC28" s="8"/>
      <c r="AD28" s="8"/>
      <c r="AE28" t="s">
        <v>258</v>
      </c>
      <c r="AF28" t="s">
        <v>740</v>
      </c>
    </row>
    <row r="29" spans="1:32" x14ac:dyDescent="0.3">
      <c r="A29" s="7">
        <v>277846427</v>
      </c>
      <c r="B29" s="8" t="s">
        <v>259</v>
      </c>
      <c r="C29" s="8" t="s">
        <v>253</v>
      </c>
      <c r="D29" s="8"/>
      <c r="E29" s="8" t="s">
        <v>260</v>
      </c>
      <c r="F29" s="8"/>
      <c r="G29" s="8" t="s">
        <v>142</v>
      </c>
      <c r="H29" s="8" t="s">
        <v>30</v>
      </c>
      <c r="I29" s="9">
        <v>31422</v>
      </c>
      <c r="J29" s="9">
        <v>39552</v>
      </c>
      <c r="K29" s="10">
        <v>27040</v>
      </c>
      <c r="L29" s="8" t="s">
        <v>261</v>
      </c>
      <c r="M29" s="8" t="s">
        <v>32</v>
      </c>
      <c r="N29" s="8" t="s">
        <v>262</v>
      </c>
      <c r="O29" s="8"/>
      <c r="P29" s="8" t="s">
        <v>87</v>
      </c>
      <c r="Q29" s="11" t="s">
        <v>263</v>
      </c>
      <c r="R29" s="8" t="s">
        <v>36</v>
      </c>
      <c r="S29" s="8"/>
      <c r="T29" s="8"/>
      <c r="U29" s="8"/>
      <c r="V29" s="8" t="s">
        <v>37</v>
      </c>
      <c r="W29" s="8" t="s">
        <v>38</v>
      </c>
      <c r="X29" s="9">
        <v>42150</v>
      </c>
      <c r="Y29" s="9">
        <v>40393</v>
      </c>
      <c r="Z29" s="8" t="s">
        <v>264</v>
      </c>
      <c r="AA29" s="9">
        <f>Y29</f>
        <v>40393</v>
      </c>
      <c r="AB29" s="12" t="s">
        <v>196</v>
      </c>
      <c r="AC29" s="9">
        <f>X29</f>
        <v>42150</v>
      </c>
      <c r="AD29" s="12" t="s">
        <v>769</v>
      </c>
      <c r="AE29" t="s">
        <v>265</v>
      </c>
      <c r="AF29" s="13" t="s">
        <v>722</v>
      </c>
    </row>
    <row r="30" spans="1:32" hidden="1" x14ac:dyDescent="0.3">
      <c r="A30" s="7">
        <v>279420854</v>
      </c>
      <c r="B30" s="8" t="s">
        <v>266</v>
      </c>
      <c r="C30" s="8" t="s">
        <v>267</v>
      </c>
      <c r="D30" s="8"/>
      <c r="E30" s="8" t="s">
        <v>268</v>
      </c>
      <c r="F30" s="8"/>
      <c r="G30" s="8" t="s">
        <v>269</v>
      </c>
      <c r="H30" s="8" t="s">
        <v>30</v>
      </c>
      <c r="I30" s="9">
        <v>18136</v>
      </c>
      <c r="J30" s="9">
        <v>36586</v>
      </c>
      <c r="K30" s="10">
        <v>40840.080000000002</v>
      </c>
      <c r="L30" s="8" t="s">
        <v>270</v>
      </c>
      <c r="M30" s="8" t="s">
        <v>32</v>
      </c>
      <c r="N30" s="8" t="s">
        <v>271</v>
      </c>
      <c r="O30" s="8"/>
      <c r="P30" s="8" t="s">
        <v>87</v>
      </c>
      <c r="Q30" s="11" t="s">
        <v>272</v>
      </c>
      <c r="R30" s="8" t="s">
        <v>36</v>
      </c>
      <c r="S30" s="8"/>
      <c r="T30" s="8"/>
      <c r="U30" s="8"/>
      <c r="V30" s="8" t="s">
        <v>60</v>
      </c>
      <c r="W30" s="8" t="s">
        <v>38</v>
      </c>
      <c r="X30" s="9">
        <v>36586</v>
      </c>
      <c r="Y30" s="9">
        <v>42125</v>
      </c>
      <c r="Z30" s="8" t="s">
        <v>50</v>
      </c>
      <c r="AA30" s="8"/>
      <c r="AB30" s="8"/>
      <c r="AC30" s="8"/>
      <c r="AD30" s="8"/>
      <c r="AE30" t="s">
        <v>273</v>
      </c>
      <c r="AF30" t="s">
        <v>728</v>
      </c>
    </row>
    <row r="31" spans="1:32" hidden="1" x14ac:dyDescent="0.3">
      <c r="A31" s="7">
        <v>279482817</v>
      </c>
      <c r="B31" s="8" t="s">
        <v>274</v>
      </c>
      <c r="C31" s="8" t="s">
        <v>275</v>
      </c>
      <c r="D31" s="8"/>
      <c r="E31" s="8" t="s">
        <v>276</v>
      </c>
      <c r="F31" s="8"/>
      <c r="G31" s="8" t="s">
        <v>277</v>
      </c>
      <c r="H31" s="8" t="s">
        <v>30</v>
      </c>
      <c r="I31" s="9">
        <v>18401</v>
      </c>
      <c r="J31" s="9">
        <v>37774</v>
      </c>
      <c r="K31" s="10">
        <v>103945.92</v>
      </c>
      <c r="L31" s="8" t="s">
        <v>278</v>
      </c>
      <c r="M31" s="8" t="s">
        <v>32</v>
      </c>
      <c r="N31" s="8" t="s">
        <v>279</v>
      </c>
      <c r="O31" s="8"/>
      <c r="P31" s="8" t="s">
        <v>87</v>
      </c>
      <c r="Q31" s="11" t="s">
        <v>280</v>
      </c>
      <c r="R31" s="8" t="s">
        <v>36</v>
      </c>
      <c r="S31" s="8"/>
      <c r="T31" s="8"/>
      <c r="U31" s="8"/>
      <c r="V31" s="8" t="s">
        <v>60</v>
      </c>
      <c r="W31" s="8" t="s">
        <v>38</v>
      </c>
      <c r="X31" s="9">
        <v>37774</v>
      </c>
      <c r="Y31" s="9">
        <v>42277</v>
      </c>
      <c r="Z31" s="8" t="s">
        <v>50</v>
      </c>
      <c r="AA31" s="8"/>
      <c r="AB31" s="8"/>
      <c r="AC31" s="8"/>
      <c r="AD31" s="8"/>
      <c r="AE31" t="s">
        <v>281</v>
      </c>
      <c r="AF31" t="s">
        <v>720</v>
      </c>
    </row>
    <row r="32" spans="1:32" hidden="1" x14ac:dyDescent="0.3">
      <c r="A32" s="7">
        <v>282605207</v>
      </c>
      <c r="B32" s="8" t="s">
        <v>282</v>
      </c>
      <c r="C32" s="8" t="s">
        <v>283</v>
      </c>
      <c r="D32" s="8"/>
      <c r="E32" s="8" t="s">
        <v>284</v>
      </c>
      <c r="F32" s="8"/>
      <c r="G32" s="8" t="s">
        <v>285</v>
      </c>
      <c r="H32" s="8" t="s">
        <v>30</v>
      </c>
      <c r="I32" s="9">
        <v>21293</v>
      </c>
      <c r="J32" s="9">
        <v>28730</v>
      </c>
      <c r="K32" s="10">
        <v>41498.29</v>
      </c>
      <c r="L32" s="8" t="s">
        <v>286</v>
      </c>
      <c r="M32" s="8" t="s">
        <v>32</v>
      </c>
      <c r="N32" s="8" t="s">
        <v>241</v>
      </c>
      <c r="O32" s="8"/>
      <c r="P32" s="8" t="s">
        <v>87</v>
      </c>
      <c r="Q32" s="11" t="s">
        <v>242</v>
      </c>
      <c r="R32" s="8" t="s">
        <v>36</v>
      </c>
      <c r="S32" s="8"/>
      <c r="T32" s="8"/>
      <c r="U32" s="8"/>
      <c r="V32" s="8" t="s">
        <v>37</v>
      </c>
      <c r="W32" s="8" t="s">
        <v>38</v>
      </c>
      <c r="X32" s="9">
        <v>28730</v>
      </c>
      <c r="Y32" s="9">
        <v>42094</v>
      </c>
      <c r="Z32" s="8" t="s">
        <v>50</v>
      </c>
      <c r="AA32" s="8"/>
      <c r="AB32" s="8"/>
      <c r="AC32" s="8"/>
      <c r="AD32" s="8"/>
      <c r="AE32" t="s">
        <v>287</v>
      </c>
      <c r="AF32" t="s">
        <v>741</v>
      </c>
    </row>
    <row r="33" spans="1:32" x14ac:dyDescent="0.3">
      <c r="A33" s="7">
        <v>282861240</v>
      </c>
      <c r="B33" s="8" t="s">
        <v>288</v>
      </c>
      <c r="C33" s="8" t="s">
        <v>289</v>
      </c>
      <c r="D33" s="8"/>
      <c r="E33" s="8" t="s">
        <v>290</v>
      </c>
      <c r="F33" s="8"/>
      <c r="G33" s="8" t="s">
        <v>291</v>
      </c>
      <c r="H33" s="8" t="s">
        <v>30</v>
      </c>
      <c r="I33" s="9">
        <v>31104</v>
      </c>
      <c r="J33" s="9">
        <v>38159</v>
      </c>
      <c r="K33" s="10">
        <v>25792</v>
      </c>
      <c r="L33" s="8" t="s">
        <v>292</v>
      </c>
      <c r="M33" s="8" t="s">
        <v>32</v>
      </c>
      <c r="N33" s="8" t="s">
        <v>293</v>
      </c>
      <c r="O33" s="8"/>
      <c r="P33" s="8" t="s">
        <v>87</v>
      </c>
      <c r="Q33" s="11" t="s">
        <v>294</v>
      </c>
      <c r="R33" s="8" t="s">
        <v>36</v>
      </c>
      <c r="S33" s="8"/>
      <c r="T33" s="8"/>
      <c r="U33" s="8"/>
      <c r="V33" s="8" t="s">
        <v>37</v>
      </c>
      <c r="W33" s="8" t="s">
        <v>38</v>
      </c>
      <c r="X33" s="9">
        <v>42276</v>
      </c>
      <c r="Y33" s="9">
        <v>40809</v>
      </c>
      <c r="Z33" s="8" t="s">
        <v>39</v>
      </c>
      <c r="AA33" s="9">
        <f>Y33</f>
        <v>40809</v>
      </c>
      <c r="AB33" s="12" t="s">
        <v>196</v>
      </c>
      <c r="AC33" s="9">
        <f>X33</f>
        <v>42276</v>
      </c>
      <c r="AD33" s="12" t="s">
        <v>769</v>
      </c>
      <c r="AE33" t="s">
        <v>295</v>
      </c>
      <c r="AF33" s="13" t="s">
        <v>742</v>
      </c>
    </row>
    <row r="34" spans="1:32" hidden="1" x14ac:dyDescent="0.3">
      <c r="A34" s="7">
        <v>283420426</v>
      </c>
      <c r="B34" s="8" t="s">
        <v>296</v>
      </c>
      <c r="C34" s="8" t="s">
        <v>132</v>
      </c>
      <c r="D34" s="8"/>
      <c r="E34" s="8" t="s">
        <v>297</v>
      </c>
      <c r="F34" s="8"/>
      <c r="G34" s="8" t="s">
        <v>298</v>
      </c>
      <c r="H34" s="8" t="s">
        <v>30</v>
      </c>
      <c r="I34" s="9">
        <v>19873</v>
      </c>
      <c r="J34" s="9">
        <v>26917</v>
      </c>
      <c r="K34" s="10">
        <v>89000.04</v>
      </c>
      <c r="L34" s="8" t="s">
        <v>299</v>
      </c>
      <c r="M34" s="8" t="s">
        <v>32</v>
      </c>
      <c r="N34" s="8" t="s">
        <v>300</v>
      </c>
      <c r="O34" s="8"/>
      <c r="P34" s="8" t="s">
        <v>87</v>
      </c>
      <c r="Q34" s="11" t="s">
        <v>301</v>
      </c>
      <c r="R34" s="8" t="s">
        <v>36</v>
      </c>
      <c r="S34" s="8"/>
      <c r="T34" s="8"/>
      <c r="U34" s="8"/>
      <c r="V34" s="8" t="s">
        <v>60</v>
      </c>
      <c r="W34" s="8" t="s">
        <v>38</v>
      </c>
      <c r="X34" s="9">
        <v>26917</v>
      </c>
      <c r="Y34" s="9">
        <v>42155</v>
      </c>
      <c r="Z34" s="8" t="s">
        <v>50</v>
      </c>
      <c r="AA34" s="8"/>
      <c r="AB34" s="8"/>
      <c r="AC34" s="8"/>
      <c r="AD34" s="8"/>
      <c r="AE34" t="s">
        <v>302</v>
      </c>
      <c r="AF34" t="s">
        <v>743</v>
      </c>
    </row>
    <row r="35" spans="1:32" x14ac:dyDescent="0.3">
      <c r="A35" s="7">
        <v>283863156</v>
      </c>
      <c r="B35" s="8" t="s">
        <v>303</v>
      </c>
      <c r="C35" s="8" t="s">
        <v>304</v>
      </c>
      <c r="D35" s="8"/>
      <c r="E35" s="8" t="s">
        <v>305</v>
      </c>
      <c r="F35" s="8"/>
      <c r="G35" s="8" t="s">
        <v>306</v>
      </c>
      <c r="H35" s="8" t="s">
        <v>45</v>
      </c>
      <c r="I35" s="9">
        <v>29422</v>
      </c>
      <c r="J35" s="9">
        <v>41884</v>
      </c>
      <c r="K35" s="10">
        <v>29224</v>
      </c>
      <c r="L35" s="8" t="s">
        <v>307</v>
      </c>
      <c r="M35" s="8" t="s">
        <v>32</v>
      </c>
      <c r="N35" s="8" t="s">
        <v>300</v>
      </c>
      <c r="O35" s="8"/>
      <c r="P35" s="8" t="s">
        <v>87</v>
      </c>
      <c r="Q35" s="11" t="s">
        <v>301</v>
      </c>
      <c r="R35" s="8" t="s">
        <v>36</v>
      </c>
      <c r="S35" s="8"/>
      <c r="T35" s="8"/>
      <c r="U35" s="8"/>
      <c r="V35" s="8" t="s">
        <v>37</v>
      </c>
      <c r="W35" s="8" t="s">
        <v>38</v>
      </c>
      <c r="X35" s="9">
        <v>42086</v>
      </c>
      <c r="Y35" s="9">
        <v>42003</v>
      </c>
      <c r="Z35" s="8" t="s">
        <v>39</v>
      </c>
      <c r="AA35" s="9">
        <f>Y35</f>
        <v>42003</v>
      </c>
      <c r="AB35" s="12" t="s">
        <v>196</v>
      </c>
      <c r="AC35" s="9">
        <f>X35</f>
        <v>42086</v>
      </c>
      <c r="AD35" s="12" t="s">
        <v>769</v>
      </c>
      <c r="AE35" t="s">
        <v>308</v>
      </c>
      <c r="AF35" s="13" t="s">
        <v>726</v>
      </c>
    </row>
    <row r="36" spans="1:32" hidden="1" x14ac:dyDescent="0.3">
      <c r="A36" s="7">
        <v>285441004</v>
      </c>
      <c r="B36" s="8" t="s">
        <v>309</v>
      </c>
      <c r="C36" s="8" t="s">
        <v>310</v>
      </c>
      <c r="D36" s="8"/>
      <c r="E36" s="8" t="s">
        <v>311</v>
      </c>
      <c r="F36" s="8"/>
      <c r="G36" s="8" t="s">
        <v>185</v>
      </c>
      <c r="H36" s="8" t="s">
        <v>30</v>
      </c>
      <c r="I36" s="9">
        <v>18596</v>
      </c>
      <c r="J36" s="9">
        <v>28619</v>
      </c>
      <c r="K36" s="10">
        <v>40788.800000000003</v>
      </c>
      <c r="L36" s="8" t="s">
        <v>312</v>
      </c>
      <c r="M36" s="8" t="s">
        <v>32</v>
      </c>
      <c r="N36" s="8" t="s">
        <v>313</v>
      </c>
      <c r="O36" s="8"/>
      <c r="P36" s="8" t="s">
        <v>87</v>
      </c>
      <c r="Q36" s="11" t="s">
        <v>314</v>
      </c>
      <c r="R36" s="8" t="s">
        <v>36</v>
      </c>
      <c r="S36" s="8"/>
      <c r="T36" s="8"/>
      <c r="U36" s="8"/>
      <c r="V36" s="8" t="s">
        <v>37</v>
      </c>
      <c r="W36" s="8" t="s">
        <v>38</v>
      </c>
      <c r="X36" s="9">
        <v>28619</v>
      </c>
      <c r="Y36" s="9">
        <v>42338</v>
      </c>
      <c r="Z36" s="8" t="s">
        <v>50</v>
      </c>
      <c r="AA36" s="8"/>
      <c r="AB36" s="8"/>
      <c r="AC36" s="8"/>
      <c r="AD36" s="8"/>
      <c r="AE36" t="s">
        <v>315</v>
      </c>
      <c r="AF36" t="s">
        <v>744</v>
      </c>
    </row>
    <row r="37" spans="1:32" hidden="1" x14ac:dyDescent="0.3">
      <c r="A37" s="7">
        <v>286487305</v>
      </c>
      <c r="B37" s="8" t="s">
        <v>316</v>
      </c>
      <c r="C37" s="8" t="s">
        <v>317</v>
      </c>
      <c r="D37" s="8"/>
      <c r="E37" s="8" t="s">
        <v>318</v>
      </c>
      <c r="F37" s="8"/>
      <c r="G37" s="8" t="s">
        <v>319</v>
      </c>
      <c r="H37" s="8" t="s">
        <v>45</v>
      </c>
      <c r="I37" s="9">
        <v>18353</v>
      </c>
      <c r="J37" s="9">
        <v>30684</v>
      </c>
      <c r="K37" s="10">
        <v>54500.04</v>
      </c>
      <c r="L37" s="8" t="s">
        <v>320</v>
      </c>
      <c r="M37" s="8" t="s">
        <v>32</v>
      </c>
      <c r="N37" s="8" t="s">
        <v>321</v>
      </c>
      <c r="O37" s="8"/>
      <c r="P37" s="8" t="s">
        <v>87</v>
      </c>
      <c r="Q37" s="11" t="s">
        <v>322</v>
      </c>
      <c r="R37" s="8" t="s">
        <v>36</v>
      </c>
      <c r="S37" s="8"/>
      <c r="T37" s="8"/>
      <c r="U37" s="8"/>
      <c r="V37" s="8" t="s">
        <v>60</v>
      </c>
      <c r="W37" s="8" t="s">
        <v>38</v>
      </c>
      <c r="X37" s="9">
        <v>30684</v>
      </c>
      <c r="Y37" s="9">
        <v>42132</v>
      </c>
      <c r="Z37" s="8" t="s">
        <v>50</v>
      </c>
      <c r="AA37" s="8"/>
      <c r="AB37" s="8"/>
      <c r="AC37" s="8"/>
      <c r="AD37" s="8"/>
      <c r="AE37" t="s">
        <v>323</v>
      </c>
      <c r="AF37" t="s">
        <v>728</v>
      </c>
    </row>
    <row r="38" spans="1:32" hidden="1" x14ac:dyDescent="0.3">
      <c r="A38" s="7">
        <v>289507159</v>
      </c>
      <c r="B38" s="8" t="s">
        <v>324</v>
      </c>
      <c r="C38" s="8" t="s">
        <v>325</v>
      </c>
      <c r="D38" s="8"/>
      <c r="E38" s="8" t="s">
        <v>326</v>
      </c>
      <c r="F38" s="8"/>
      <c r="G38" s="8" t="s">
        <v>327</v>
      </c>
      <c r="H38" s="8" t="s">
        <v>30</v>
      </c>
      <c r="I38" s="9">
        <v>18710</v>
      </c>
      <c r="J38" s="9">
        <v>28012</v>
      </c>
      <c r="K38" s="10">
        <v>64896</v>
      </c>
      <c r="L38" s="8" t="s">
        <v>328</v>
      </c>
      <c r="M38" s="8" t="s">
        <v>32</v>
      </c>
      <c r="N38" s="8" t="s">
        <v>241</v>
      </c>
      <c r="O38" s="8"/>
      <c r="P38" s="8" t="s">
        <v>87</v>
      </c>
      <c r="Q38" s="11" t="s">
        <v>242</v>
      </c>
      <c r="R38" s="8" t="s">
        <v>36</v>
      </c>
      <c r="S38" s="8"/>
      <c r="T38" s="8"/>
      <c r="U38" s="8"/>
      <c r="V38" s="8" t="s">
        <v>37</v>
      </c>
      <c r="W38" s="8" t="s">
        <v>38</v>
      </c>
      <c r="X38" s="9">
        <v>28012</v>
      </c>
      <c r="Y38" s="9">
        <v>42185</v>
      </c>
      <c r="Z38" s="8" t="s">
        <v>50</v>
      </c>
      <c r="AA38" s="8"/>
      <c r="AB38" s="8"/>
      <c r="AC38" s="8"/>
      <c r="AD38" s="8"/>
      <c r="AE38" t="s">
        <v>329</v>
      </c>
      <c r="AF38" t="s">
        <v>745</v>
      </c>
    </row>
    <row r="39" spans="1:32" hidden="1" x14ac:dyDescent="0.3">
      <c r="A39" s="7">
        <v>290867735</v>
      </c>
      <c r="B39" s="8" t="s">
        <v>330</v>
      </c>
      <c r="C39" s="8" t="s">
        <v>331</v>
      </c>
      <c r="D39" s="8"/>
      <c r="E39" s="8" t="s">
        <v>332</v>
      </c>
      <c r="F39" s="8"/>
      <c r="G39" s="8" t="s">
        <v>29</v>
      </c>
      <c r="H39" s="8" t="s">
        <v>30</v>
      </c>
      <c r="I39" s="9">
        <v>29326</v>
      </c>
      <c r="J39" s="9">
        <v>38862</v>
      </c>
      <c r="K39" s="10">
        <v>38480</v>
      </c>
      <c r="L39" s="8" t="s">
        <v>333</v>
      </c>
      <c r="M39" s="8" t="s">
        <v>32</v>
      </c>
      <c r="N39" s="8" t="s">
        <v>334</v>
      </c>
      <c r="O39" s="8"/>
      <c r="P39" s="8" t="s">
        <v>87</v>
      </c>
      <c r="Q39" s="11" t="s">
        <v>335</v>
      </c>
      <c r="R39" s="8" t="s">
        <v>36</v>
      </c>
      <c r="S39" s="8"/>
      <c r="T39" s="8"/>
      <c r="U39" s="8"/>
      <c r="V39" s="8" t="s">
        <v>37</v>
      </c>
      <c r="W39" s="8" t="s">
        <v>38</v>
      </c>
      <c r="X39" s="9">
        <v>39891</v>
      </c>
      <c r="Y39" s="9">
        <v>39820</v>
      </c>
      <c r="Z39" s="8" t="s">
        <v>39</v>
      </c>
      <c r="AA39" s="8"/>
      <c r="AB39" s="8"/>
      <c r="AC39" s="8"/>
      <c r="AD39" s="8"/>
      <c r="AE39" t="s">
        <v>336</v>
      </c>
      <c r="AF39" t="s">
        <v>746</v>
      </c>
    </row>
    <row r="40" spans="1:32" hidden="1" x14ac:dyDescent="0.3">
      <c r="A40" s="7">
        <v>291480823</v>
      </c>
      <c r="B40" s="8" t="s">
        <v>337</v>
      </c>
      <c r="C40" s="8" t="s">
        <v>338</v>
      </c>
      <c r="D40" s="8"/>
      <c r="E40" s="8" t="s">
        <v>339</v>
      </c>
      <c r="F40" s="8"/>
      <c r="G40" s="8" t="s">
        <v>340</v>
      </c>
      <c r="H40" s="8" t="s">
        <v>30</v>
      </c>
      <c r="I40" s="9">
        <v>18694</v>
      </c>
      <c r="J40" s="9">
        <v>25941</v>
      </c>
      <c r="K40" s="10">
        <v>62400</v>
      </c>
      <c r="L40" s="8" t="s">
        <v>341</v>
      </c>
      <c r="M40" s="8" t="s">
        <v>32</v>
      </c>
      <c r="N40" s="8" t="s">
        <v>241</v>
      </c>
      <c r="O40" s="8"/>
      <c r="P40" s="8" t="s">
        <v>87</v>
      </c>
      <c r="Q40" s="11" t="s">
        <v>342</v>
      </c>
      <c r="R40" s="8" t="s">
        <v>36</v>
      </c>
      <c r="S40" s="8"/>
      <c r="T40" s="8"/>
      <c r="U40" s="8"/>
      <c r="V40" s="8" t="s">
        <v>37</v>
      </c>
      <c r="W40" s="8" t="s">
        <v>70</v>
      </c>
      <c r="X40" s="9">
        <v>42165</v>
      </c>
      <c r="Y40" s="9">
        <v>42317</v>
      </c>
      <c r="Z40" s="8" t="s">
        <v>196</v>
      </c>
      <c r="AA40" s="8"/>
      <c r="AB40" s="8"/>
      <c r="AC40" s="8"/>
      <c r="AD40" s="8"/>
      <c r="AE40" t="s">
        <v>343</v>
      </c>
      <c r="AF40" t="s">
        <v>721</v>
      </c>
    </row>
    <row r="41" spans="1:32" hidden="1" x14ac:dyDescent="0.3">
      <c r="A41" s="7">
        <v>295545134</v>
      </c>
      <c r="B41" s="8" t="s">
        <v>344</v>
      </c>
      <c r="C41" s="8" t="s">
        <v>345</v>
      </c>
      <c r="D41" s="8"/>
      <c r="E41" s="8" t="s">
        <v>346</v>
      </c>
      <c r="F41" s="8"/>
      <c r="G41" s="8" t="s">
        <v>277</v>
      </c>
      <c r="H41" s="8" t="s">
        <v>30</v>
      </c>
      <c r="I41" s="9">
        <v>20849</v>
      </c>
      <c r="J41" s="9">
        <v>30648</v>
      </c>
      <c r="K41" s="10">
        <v>97015.92</v>
      </c>
      <c r="L41" s="8" t="s">
        <v>347</v>
      </c>
      <c r="M41" s="8" t="s">
        <v>32</v>
      </c>
      <c r="N41" s="8" t="s">
        <v>300</v>
      </c>
      <c r="O41" s="8"/>
      <c r="P41" s="8" t="s">
        <v>87</v>
      </c>
      <c r="Q41" s="11" t="s">
        <v>301</v>
      </c>
      <c r="R41" s="8" t="s">
        <v>36</v>
      </c>
      <c r="S41" s="8"/>
      <c r="T41" s="8"/>
      <c r="U41" s="8"/>
      <c r="V41" s="8" t="s">
        <v>60</v>
      </c>
      <c r="W41" s="8" t="s">
        <v>38</v>
      </c>
      <c r="X41" s="9">
        <v>30648</v>
      </c>
      <c r="Y41" s="9">
        <v>42338</v>
      </c>
      <c r="Z41" s="8" t="s">
        <v>50</v>
      </c>
      <c r="AA41" s="8"/>
      <c r="AB41" s="8"/>
      <c r="AC41" s="8"/>
      <c r="AD41" s="8"/>
      <c r="AE41" t="s">
        <v>348</v>
      </c>
      <c r="AF41" t="s">
        <v>747</v>
      </c>
    </row>
    <row r="42" spans="1:32" hidden="1" x14ac:dyDescent="0.3">
      <c r="A42" s="7">
        <v>296489242</v>
      </c>
      <c r="B42" s="8" t="s">
        <v>349</v>
      </c>
      <c r="C42" s="8" t="s">
        <v>350</v>
      </c>
      <c r="D42" s="8"/>
      <c r="E42" s="8" t="s">
        <v>351</v>
      </c>
      <c r="F42" s="8"/>
      <c r="G42" s="8" t="s">
        <v>352</v>
      </c>
      <c r="H42" s="8" t="s">
        <v>45</v>
      </c>
      <c r="I42" s="9">
        <v>18202</v>
      </c>
      <c r="J42" s="9">
        <v>29059</v>
      </c>
      <c r="K42" s="10">
        <v>46715.03</v>
      </c>
      <c r="L42" s="8" t="s">
        <v>353</v>
      </c>
      <c r="M42" s="8" t="s">
        <v>32</v>
      </c>
      <c r="N42" s="8" t="s">
        <v>241</v>
      </c>
      <c r="O42" s="8"/>
      <c r="P42" s="8" t="s">
        <v>87</v>
      </c>
      <c r="Q42" s="11" t="s">
        <v>342</v>
      </c>
      <c r="R42" s="8" t="s">
        <v>36</v>
      </c>
      <c r="S42" s="8"/>
      <c r="T42" s="8"/>
      <c r="U42" s="8"/>
      <c r="V42" s="8" t="s">
        <v>37</v>
      </c>
      <c r="W42" s="8" t="s">
        <v>38</v>
      </c>
      <c r="X42" s="9">
        <v>29059</v>
      </c>
      <c r="Y42" s="9">
        <v>42094</v>
      </c>
      <c r="Z42" s="8" t="s">
        <v>50</v>
      </c>
      <c r="AA42" s="8"/>
      <c r="AB42" s="8"/>
      <c r="AC42" s="8"/>
      <c r="AD42" s="8"/>
      <c r="AE42" t="s">
        <v>354</v>
      </c>
      <c r="AF42" t="s">
        <v>741</v>
      </c>
    </row>
    <row r="43" spans="1:32" hidden="1" x14ac:dyDescent="0.3">
      <c r="A43" s="7">
        <v>296667792</v>
      </c>
      <c r="B43" s="8" t="s">
        <v>355</v>
      </c>
      <c r="C43" s="8" t="s">
        <v>174</v>
      </c>
      <c r="D43" s="8"/>
      <c r="E43" s="8" t="s">
        <v>356</v>
      </c>
      <c r="F43" s="8"/>
      <c r="G43" s="8" t="s">
        <v>357</v>
      </c>
      <c r="H43" s="8" t="s">
        <v>30</v>
      </c>
      <c r="I43" s="9">
        <v>27267</v>
      </c>
      <c r="J43" s="9">
        <v>42072</v>
      </c>
      <c r="K43" s="10">
        <v>120000</v>
      </c>
      <c r="L43" s="8" t="s">
        <v>358</v>
      </c>
      <c r="M43" s="8" t="s">
        <v>32</v>
      </c>
      <c r="N43" s="8" t="s">
        <v>170</v>
      </c>
      <c r="O43" s="8"/>
      <c r="P43" s="8" t="s">
        <v>87</v>
      </c>
      <c r="Q43" s="11" t="s">
        <v>171</v>
      </c>
      <c r="R43" s="8" t="s">
        <v>36</v>
      </c>
      <c r="S43" s="8"/>
      <c r="T43" s="8"/>
      <c r="U43" s="8"/>
      <c r="V43" s="8" t="s">
        <v>60</v>
      </c>
      <c r="W43" s="8" t="s">
        <v>38</v>
      </c>
      <c r="X43" s="9">
        <v>42072</v>
      </c>
      <c r="Y43" s="9"/>
      <c r="Z43" s="8" t="s">
        <v>39</v>
      </c>
      <c r="AA43" s="8"/>
      <c r="AB43" s="8"/>
      <c r="AC43" s="8"/>
      <c r="AD43" s="8"/>
      <c r="AE43" t="s">
        <v>359</v>
      </c>
      <c r="AF43" t="s">
        <v>723</v>
      </c>
    </row>
    <row r="44" spans="1:32" hidden="1" x14ac:dyDescent="0.3">
      <c r="A44" s="7">
        <v>302462741</v>
      </c>
      <c r="B44" s="8" t="s">
        <v>360</v>
      </c>
      <c r="C44" s="8" t="s">
        <v>361</v>
      </c>
      <c r="D44" s="8"/>
      <c r="E44" s="8" t="s">
        <v>362</v>
      </c>
      <c r="F44" s="8"/>
      <c r="G44" s="8" t="s">
        <v>65</v>
      </c>
      <c r="H44" s="8" t="s">
        <v>45</v>
      </c>
      <c r="I44" s="9">
        <v>17964</v>
      </c>
      <c r="J44" s="9">
        <v>33753</v>
      </c>
      <c r="K44" s="10">
        <v>35992.32</v>
      </c>
      <c r="L44" s="8" t="s">
        <v>363</v>
      </c>
      <c r="M44" s="8" t="s">
        <v>32</v>
      </c>
      <c r="N44" s="8" t="s">
        <v>241</v>
      </c>
      <c r="O44" s="8"/>
      <c r="P44" s="8" t="s">
        <v>87</v>
      </c>
      <c r="Q44" s="11" t="s">
        <v>242</v>
      </c>
      <c r="R44" s="8" t="s">
        <v>36</v>
      </c>
      <c r="S44" s="8"/>
      <c r="T44" s="8"/>
      <c r="U44" s="8"/>
      <c r="V44" s="8" t="s">
        <v>37</v>
      </c>
      <c r="W44" s="8" t="s">
        <v>70</v>
      </c>
      <c r="X44" s="9">
        <v>33753</v>
      </c>
      <c r="Y44" s="9"/>
      <c r="Z44" s="8" t="s">
        <v>39</v>
      </c>
      <c r="AA44" s="8"/>
      <c r="AB44" s="8"/>
      <c r="AC44" s="8"/>
      <c r="AD44" s="8"/>
      <c r="AE44" t="s">
        <v>364</v>
      </c>
      <c r="AF44" t="s">
        <v>721</v>
      </c>
    </row>
    <row r="45" spans="1:32" hidden="1" x14ac:dyDescent="0.3">
      <c r="A45" s="7">
        <v>302787526</v>
      </c>
      <c r="B45" s="8" t="s">
        <v>365</v>
      </c>
      <c r="C45" s="8" t="s">
        <v>132</v>
      </c>
      <c r="D45" s="8"/>
      <c r="E45" s="8" t="s">
        <v>366</v>
      </c>
      <c r="F45" s="8"/>
      <c r="G45" s="8" t="s">
        <v>367</v>
      </c>
      <c r="H45" s="8" t="s">
        <v>30</v>
      </c>
      <c r="I45" s="9">
        <v>30269</v>
      </c>
      <c r="J45" s="9">
        <v>42170</v>
      </c>
      <c r="K45" s="10">
        <v>82000.08</v>
      </c>
      <c r="L45" s="8" t="s">
        <v>368</v>
      </c>
      <c r="M45" s="8" t="s">
        <v>32</v>
      </c>
      <c r="N45" s="8" t="s">
        <v>369</v>
      </c>
      <c r="O45" s="8"/>
      <c r="P45" s="8" t="s">
        <v>87</v>
      </c>
      <c r="Q45" s="11" t="s">
        <v>370</v>
      </c>
      <c r="R45" s="8" t="s">
        <v>36</v>
      </c>
      <c r="S45" s="8"/>
      <c r="T45" s="8"/>
      <c r="U45" s="8"/>
      <c r="V45" s="8" t="s">
        <v>60</v>
      </c>
      <c r="W45" s="8" t="s">
        <v>38</v>
      </c>
      <c r="X45" s="9">
        <v>42170</v>
      </c>
      <c r="Y45" s="9"/>
      <c r="Z45" s="8" t="s">
        <v>39</v>
      </c>
      <c r="AA45" s="8"/>
      <c r="AB45" s="8"/>
      <c r="AC45" s="8"/>
      <c r="AD45" s="8"/>
      <c r="AE45" t="s">
        <v>371</v>
      </c>
      <c r="AF45" t="s">
        <v>731</v>
      </c>
    </row>
    <row r="46" spans="1:32" hidden="1" x14ac:dyDescent="0.3">
      <c r="A46" s="7">
        <v>307485275</v>
      </c>
      <c r="B46" s="8" t="s">
        <v>372</v>
      </c>
      <c r="C46" s="8" t="s">
        <v>373</v>
      </c>
      <c r="D46" s="8"/>
      <c r="E46" s="8" t="s">
        <v>374</v>
      </c>
      <c r="F46" s="8"/>
      <c r="G46" s="8" t="s">
        <v>269</v>
      </c>
      <c r="H46" s="8" t="s">
        <v>30</v>
      </c>
      <c r="I46" s="9">
        <v>16564</v>
      </c>
      <c r="J46" s="9">
        <v>30987</v>
      </c>
      <c r="K46" s="10">
        <v>35340</v>
      </c>
      <c r="L46" s="8" t="s">
        <v>375</v>
      </c>
      <c r="M46" s="8" t="s">
        <v>32</v>
      </c>
      <c r="N46" s="8" t="s">
        <v>376</v>
      </c>
      <c r="O46" s="8"/>
      <c r="P46" s="8" t="s">
        <v>377</v>
      </c>
      <c r="Q46" s="11" t="s">
        <v>378</v>
      </c>
      <c r="R46" s="8" t="s">
        <v>36</v>
      </c>
      <c r="S46" s="8"/>
      <c r="T46" s="8"/>
      <c r="U46" s="8"/>
      <c r="V46" s="8" t="s">
        <v>60</v>
      </c>
      <c r="W46" s="8" t="s">
        <v>38</v>
      </c>
      <c r="X46" s="9">
        <v>30987</v>
      </c>
      <c r="Y46" s="9">
        <v>42094</v>
      </c>
      <c r="Z46" s="8" t="s">
        <v>50</v>
      </c>
      <c r="AA46" s="8"/>
      <c r="AB46" s="8"/>
      <c r="AC46" s="8"/>
      <c r="AD46" s="8"/>
      <c r="AE46" t="s">
        <v>379</v>
      </c>
      <c r="AF46" t="s">
        <v>741</v>
      </c>
    </row>
    <row r="47" spans="1:32" hidden="1" x14ac:dyDescent="0.3">
      <c r="A47" s="7">
        <v>310988664</v>
      </c>
      <c r="B47" s="8" t="s">
        <v>380</v>
      </c>
      <c r="C47" s="8" t="s">
        <v>381</v>
      </c>
      <c r="D47" s="8"/>
      <c r="E47" s="8" t="s">
        <v>382</v>
      </c>
      <c r="F47" s="8"/>
      <c r="G47" s="8" t="s">
        <v>185</v>
      </c>
      <c r="H47" s="8" t="s">
        <v>30</v>
      </c>
      <c r="I47" s="9">
        <v>26980</v>
      </c>
      <c r="J47" s="9">
        <v>41759</v>
      </c>
      <c r="K47" s="10">
        <v>27872</v>
      </c>
      <c r="L47" s="8" t="s">
        <v>383</v>
      </c>
      <c r="M47" s="8" t="s">
        <v>32</v>
      </c>
      <c r="N47" s="8" t="s">
        <v>384</v>
      </c>
      <c r="O47" s="8"/>
      <c r="P47" s="8" t="s">
        <v>377</v>
      </c>
      <c r="Q47" s="11" t="s">
        <v>385</v>
      </c>
      <c r="R47" s="8" t="s">
        <v>36</v>
      </c>
      <c r="S47" s="8"/>
      <c r="T47" s="8"/>
      <c r="U47" s="8"/>
      <c r="V47" s="8" t="s">
        <v>37</v>
      </c>
      <c r="W47" s="8" t="s">
        <v>38</v>
      </c>
      <c r="X47" s="9">
        <v>42298</v>
      </c>
      <c r="Y47" s="9">
        <v>42041</v>
      </c>
      <c r="Z47" s="8" t="s">
        <v>39</v>
      </c>
      <c r="AA47" s="8"/>
      <c r="AB47" s="8"/>
      <c r="AC47" s="8"/>
      <c r="AD47" s="8"/>
      <c r="AE47" t="s">
        <v>386</v>
      </c>
      <c r="AF47" t="s">
        <v>748</v>
      </c>
    </row>
    <row r="48" spans="1:32" x14ac:dyDescent="0.3">
      <c r="A48" s="7">
        <v>314988940</v>
      </c>
      <c r="B48" s="8" t="s">
        <v>387</v>
      </c>
      <c r="C48" s="8" t="s">
        <v>388</v>
      </c>
      <c r="D48" s="8"/>
      <c r="E48" s="8" t="s">
        <v>389</v>
      </c>
      <c r="F48" s="8"/>
      <c r="G48" s="8" t="s">
        <v>142</v>
      </c>
      <c r="H48" s="8" t="s">
        <v>30</v>
      </c>
      <c r="I48" s="9">
        <v>27583</v>
      </c>
      <c r="J48" s="9">
        <v>39148</v>
      </c>
      <c r="K48" s="10">
        <v>37440</v>
      </c>
      <c r="L48" s="8" t="s">
        <v>390</v>
      </c>
      <c r="M48" s="8" t="s">
        <v>32</v>
      </c>
      <c r="N48" s="8" t="s">
        <v>391</v>
      </c>
      <c r="O48" s="8"/>
      <c r="P48" s="8" t="s">
        <v>377</v>
      </c>
      <c r="Q48" s="11" t="s">
        <v>392</v>
      </c>
      <c r="R48" s="8" t="s">
        <v>36</v>
      </c>
      <c r="S48" s="8"/>
      <c r="T48" s="8"/>
      <c r="U48" s="8"/>
      <c r="V48" s="8" t="s">
        <v>37</v>
      </c>
      <c r="W48" s="8" t="s">
        <v>38</v>
      </c>
      <c r="X48" s="9">
        <v>42160</v>
      </c>
      <c r="Y48" s="9">
        <v>41816</v>
      </c>
      <c r="Z48" s="8" t="s">
        <v>39</v>
      </c>
      <c r="AA48" s="9">
        <f>Y48</f>
        <v>41816</v>
      </c>
      <c r="AB48" s="12" t="s">
        <v>196</v>
      </c>
      <c r="AC48" s="9">
        <f>X48</f>
        <v>42160</v>
      </c>
      <c r="AD48" s="12" t="s">
        <v>769</v>
      </c>
      <c r="AE48" t="s">
        <v>393</v>
      </c>
      <c r="AF48" s="13" t="s">
        <v>730</v>
      </c>
    </row>
    <row r="49" spans="1:32" hidden="1" x14ac:dyDescent="0.3">
      <c r="A49" s="7">
        <v>315504653</v>
      </c>
      <c r="B49" s="8" t="s">
        <v>394</v>
      </c>
      <c r="C49" s="8" t="s">
        <v>395</v>
      </c>
      <c r="D49" s="8"/>
      <c r="E49" s="8" t="s">
        <v>396</v>
      </c>
      <c r="F49" s="8"/>
      <c r="G49" s="8" t="s">
        <v>29</v>
      </c>
      <c r="H49" s="8" t="s">
        <v>30</v>
      </c>
      <c r="I49" s="9">
        <v>18893</v>
      </c>
      <c r="J49" s="9">
        <v>37354</v>
      </c>
      <c r="K49" s="10">
        <v>34814</v>
      </c>
      <c r="L49" s="8" t="s">
        <v>397</v>
      </c>
      <c r="M49" s="8" t="s">
        <v>32</v>
      </c>
      <c r="N49" s="8" t="s">
        <v>398</v>
      </c>
      <c r="O49" s="8"/>
      <c r="P49" s="8" t="s">
        <v>399</v>
      </c>
      <c r="Q49" s="11" t="s">
        <v>400</v>
      </c>
      <c r="R49" s="8" t="s">
        <v>36</v>
      </c>
      <c r="S49" s="8"/>
      <c r="T49" s="8"/>
      <c r="U49" s="8"/>
      <c r="V49" s="8" t="s">
        <v>37</v>
      </c>
      <c r="W49" s="8" t="s">
        <v>38</v>
      </c>
      <c r="X49" s="9">
        <v>39944</v>
      </c>
      <c r="Y49" s="9">
        <v>42111</v>
      </c>
      <c r="Z49" s="8" t="s">
        <v>50</v>
      </c>
      <c r="AA49" s="8"/>
      <c r="AB49" s="8"/>
      <c r="AC49" s="8"/>
      <c r="AD49" s="8"/>
      <c r="AE49" t="s">
        <v>401</v>
      </c>
      <c r="AF49" t="s">
        <v>749</v>
      </c>
    </row>
    <row r="50" spans="1:32" x14ac:dyDescent="0.3">
      <c r="A50" s="7">
        <v>317767569</v>
      </c>
      <c r="B50" s="8" t="s">
        <v>402</v>
      </c>
      <c r="C50" s="8" t="s">
        <v>403</v>
      </c>
      <c r="D50" s="8"/>
      <c r="E50" s="8" t="s">
        <v>404</v>
      </c>
      <c r="F50" s="8"/>
      <c r="G50" s="8" t="s">
        <v>29</v>
      </c>
      <c r="H50" s="8" t="s">
        <v>30</v>
      </c>
      <c r="I50" s="9">
        <v>26934</v>
      </c>
      <c r="J50" s="9">
        <v>38939</v>
      </c>
      <c r="K50" s="10">
        <v>37440</v>
      </c>
      <c r="L50" s="8" t="s">
        <v>405</v>
      </c>
      <c r="M50" s="8" t="s">
        <v>32</v>
      </c>
      <c r="N50" s="8" t="s">
        <v>406</v>
      </c>
      <c r="O50" s="8"/>
      <c r="P50" s="8" t="s">
        <v>104</v>
      </c>
      <c r="Q50" s="11" t="s">
        <v>407</v>
      </c>
      <c r="R50" s="8" t="s">
        <v>36</v>
      </c>
      <c r="S50" s="8"/>
      <c r="T50" s="8"/>
      <c r="U50" s="8"/>
      <c r="V50" s="8" t="s">
        <v>37</v>
      </c>
      <c r="W50" s="8" t="s">
        <v>38</v>
      </c>
      <c r="X50" s="9">
        <v>42108</v>
      </c>
      <c r="Y50" s="9">
        <v>40252</v>
      </c>
      <c r="Z50" s="8" t="s">
        <v>39</v>
      </c>
      <c r="AA50" s="9">
        <f>Y50</f>
        <v>40252</v>
      </c>
      <c r="AB50" s="12" t="s">
        <v>196</v>
      </c>
      <c r="AC50" s="9">
        <f>X50</f>
        <v>42108</v>
      </c>
      <c r="AD50" s="12" t="s">
        <v>769</v>
      </c>
      <c r="AE50" t="s">
        <v>408</v>
      </c>
      <c r="AF50" s="13" t="s">
        <v>718</v>
      </c>
    </row>
    <row r="51" spans="1:32" hidden="1" x14ac:dyDescent="0.3">
      <c r="A51" s="7">
        <v>328784302</v>
      </c>
      <c r="B51" s="8" t="s">
        <v>409</v>
      </c>
      <c r="C51" s="8" t="s">
        <v>410</v>
      </c>
      <c r="D51" s="8"/>
      <c r="E51" s="8" t="s">
        <v>411</v>
      </c>
      <c r="F51" s="8"/>
      <c r="G51" s="8" t="s">
        <v>412</v>
      </c>
      <c r="H51" s="8" t="s">
        <v>45</v>
      </c>
      <c r="I51" s="9">
        <v>28794</v>
      </c>
      <c r="J51" s="9">
        <v>42249</v>
      </c>
      <c r="K51" s="10">
        <v>105000</v>
      </c>
      <c r="L51" s="8" t="s">
        <v>413</v>
      </c>
      <c r="M51" s="8" t="s">
        <v>32</v>
      </c>
      <c r="N51" s="8" t="s">
        <v>414</v>
      </c>
      <c r="O51" s="8"/>
      <c r="P51" s="8" t="s">
        <v>415</v>
      </c>
      <c r="Q51" s="11" t="s">
        <v>416</v>
      </c>
      <c r="R51" s="8" t="s">
        <v>36</v>
      </c>
      <c r="S51" s="8"/>
      <c r="T51" s="8"/>
      <c r="U51" s="8"/>
      <c r="V51" s="8" t="s">
        <v>60</v>
      </c>
      <c r="W51" s="8" t="s">
        <v>38</v>
      </c>
      <c r="X51" s="9">
        <v>42249</v>
      </c>
      <c r="Y51" s="9"/>
      <c r="Z51" s="8" t="s">
        <v>39</v>
      </c>
      <c r="AA51" s="8"/>
      <c r="AB51" s="8"/>
      <c r="AC51" s="8"/>
      <c r="AD51" s="8"/>
      <c r="AE51" t="s">
        <v>417</v>
      </c>
      <c r="AF51" t="s">
        <v>750</v>
      </c>
    </row>
    <row r="52" spans="1:32" x14ac:dyDescent="0.3">
      <c r="A52" s="7">
        <v>335847736</v>
      </c>
      <c r="B52" s="8" t="s">
        <v>418</v>
      </c>
      <c r="C52" s="8" t="s">
        <v>419</v>
      </c>
      <c r="D52" s="8"/>
      <c r="E52" s="8" t="s">
        <v>420</v>
      </c>
      <c r="F52" s="8"/>
      <c r="G52" s="8" t="s">
        <v>93</v>
      </c>
      <c r="H52" s="8" t="s">
        <v>30</v>
      </c>
      <c r="I52" s="9">
        <v>32840</v>
      </c>
      <c r="J52" s="9">
        <v>41253</v>
      </c>
      <c r="K52" s="10">
        <v>31512</v>
      </c>
      <c r="L52" s="8" t="s">
        <v>421</v>
      </c>
      <c r="M52" s="8" t="s">
        <v>32</v>
      </c>
      <c r="N52" s="8" t="s">
        <v>422</v>
      </c>
      <c r="O52" s="8"/>
      <c r="P52" s="8" t="s">
        <v>104</v>
      </c>
      <c r="Q52" s="11" t="s">
        <v>423</v>
      </c>
      <c r="R52" s="8" t="s">
        <v>36</v>
      </c>
      <c r="S52" s="8"/>
      <c r="T52" s="8"/>
      <c r="U52" s="8"/>
      <c r="V52" s="8" t="s">
        <v>37</v>
      </c>
      <c r="W52" s="8" t="s">
        <v>38</v>
      </c>
      <c r="X52" s="9">
        <v>42121</v>
      </c>
      <c r="Y52" s="9">
        <v>42018</v>
      </c>
      <c r="Z52" s="8" t="s">
        <v>39</v>
      </c>
      <c r="AA52" s="9">
        <f>Y52</f>
        <v>42018</v>
      </c>
      <c r="AB52" s="12" t="s">
        <v>196</v>
      </c>
      <c r="AC52" s="9">
        <f>X52</f>
        <v>42121</v>
      </c>
      <c r="AD52" s="12" t="s">
        <v>769</v>
      </c>
      <c r="AE52" t="s">
        <v>424</v>
      </c>
      <c r="AF52" s="13" t="s">
        <v>751</v>
      </c>
    </row>
    <row r="53" spans="1:32" hidden="1" x14ac:dyDescent="0.3">
      <c r="A53" s="7">
        <v>365448457</v>
      </c>
      <c r="B53" s="8" t="s">
        <v>425</v>
      </c>
      <c r="C53" s="8" t="s">
        <v>426</v>
      </c>
      <c r="D53" s="8"/>
      <c r="E53" s="8" t="s">
        <v>427</v>
      </c>
      <c r="F53" s="8"/>
      <c r="G53" s="8" t="s">
        <v>352</v>
      </c>
      <c r="H53" s="8" t="s">
        <v>30</v>
      </c>
      <c r="I53" s="9">
        <v>16209</v>
      </c>
      <c r="J53" s="9">
        <v>33635</v>
      </c>
      <c r="K53" s="10">
        <v>61799.94</v>
      </c>
      <c r="L53" s="8" t="s">
        <v>428</v>
      </c>
      <c r="M53" s="8" t="s">
        <v>32</v>
      </c>
      <c r="N53" s="8" t="s">
        <v>429</v>
      </c>
      <c r="O53" s="8"/>
      <c r="P53" s="8" t="s">
        <v>430</v>
      </c>
      <c r="Q53" s="11" t="s">
        <v>431</v>
      </c>
      <c r="R53" s="8" t="s">
        <v>36</v>
      </c>
      <c r="S53" s="8"/>
      <c r="T53" s="8"/>
      <c r="U53" s="8"/>
      <c r="V53" s="8" t="s">
        <v>37</v>
      </c>
      <c r="W53" s="8" t="s">
        <v>38</v>
      </c>
      <c r="X53" s="9">
        <v>33635</v>
      </c>
      <c r="Y53" s="9">
        <v>42185</v>
      </c>
      <c r="Z53" s="8" t="s">
        <v>50</v>
      </c>
      <c r="AA53" s="8"/>
      <c r="AB53" s="8"/>
      <c r="AC53" s="8"/>
      <c r="AD53" s="8"/>
      <c r="AE53" t="s">
        <v>432</v>
      </c>
      <c r="AF53" t="s">
        <v>752</v>
      </c>
    </row>
    <row r="54" spans="1:32" x14ac:dyDescent="0.3">
      <c r="A54" s="7">
        <v>386151460</v>
      </c>
      <c r="B54" s="8" t="s">
        <v>433</v>
      </c>
      <c r="C54" s="8" t="s">
        <v>434</v>
      </c>
      <c r="D54" s="8"/>
      <c r="E54" s="8" t="s">
        <v>435</v>
      </c>
      <c r="F54" s="8"/>
      <c r="G54" s="8" t="s">
        <v>185</v>
      </c>
      <c r="H54" s="8" t="s">
        <v>30</v>
      </c>
      <c r="I54" s="9">
        <v>34253</v>
      </c>
      <c r="J54" s="9">
        <v>41379</v>
      </c>
      <c r="K54" s="10">
        <v>23712</v>
      </c>
      <c r="L54" s="8" t="s">
        <v>436</v>
      </c>
      <c r="M54" s="8" t="s">
        <v>32</v>
      </c>
      <c r="N54" s="8" t="s">
        <v>437</v>
      </c>
      <c r="O54" s="8"/>
      <c r="P54" s="8" t="s">
        <v>87</v>
      </c>
      <c r="Q54" s="11" t="s">
        <v>438</v>
      </c>
      <c r="R54" s="8" t="s">
        <v>36</v>
      </c>
      <c r="S54" s="8"/>
      <c r="T54" s="8"/>
      <c r="U54" s="8"/>
      <c r="V54" s="8" t="s">
        <v>37</v>
      </c>
      <c r="W54" s="8" t="s">
        <v>38</v>
      </c>
      <c r="X54" s="9">
        <v>42226</v>
      </c>
      <c r="Y54" s="9">
        <v>42319</v>
      </c>
      <c r="Z54" s="8" t="s">
        <v>196</v>
      </c>
      <c r="AA54" s="12">
        <v>42004</v>
      </c>
      <c r="AB54" s="12" t="s">
        <v>196</v>
      </c>
      <c r="AC54" s="9">
        <f>X54</f>
        <v>42226</v>
      </c>
      <c r="AD54" s="12" t="s">
        <v>769</v>
      </c>
      <c r="AE54" t="s">
        <v>439</v>
      </c>
      <c r="AF54" s="13" t="s">
        <v>722</v>
      </c>
    </row>
    <row r="55" spans="1:32" hidden="1" x14ac:dyDescent="0.3">
      <c r="A55" s="7">
        <v>388489527</v>
      </c>
      <c r="B55" s="8" t="s">
        <v>440</v>
      </c>
      <c r="C55" s="8" t="s">
        <v>441</v>
      </c>
      <c r="D55" s="8"/>
      <c r="E55" s="8" t="s">
        <v>442</v>
      </c>
      <c r="F55" s="8"/>
      <c r="G55" s="8" t="s">
        <v>367</v>
      </c>
      <c r="H55" s="8" t="s">
        <v>30</v>
      </c>
      <c r="I55" s="9">
        <v>18065</v>
      </c>
      <c r="J55" s="9">
        <v>35765</v>
      </c>
      <c r="K55" s="10">
        <v>110112.72</v>
      </c>
      <c r="L55" s="8" t="s">
        <v>443</v>
      </c>
      <c r="M55" s="8" t="s">
        <v>32</v>
      </c>
      <c r="N55" s="8" t="s">
        <v>444</v>
      </c>
      <c r="O55" s="8"/>
      <c r="P55" s="8" t="s">
        <v>87</v>
      </c>
      <c r="Q55" s="11" t="s">
        <v>445</v>
      </c>
      <c r="R55" s="8" t="s">
        <v>36</v>
      </c>
      <c r="S55" s="8"/>
      <c r="T55" s="8"/>
      <c r="U55" s="8"/>
      <c r="V55" s="8" t="s">
        <v>60</v>
      </c>
      <c r="W55" s="8" t="s">
        <v>38</v>
      </c>
      <c r="X55" s="9">
        <v>37622</v>
      </c>
      <c r="Y55" s="9">
        <v>42171</v>
      </c>
      <c r="Z55" s="8" t="s">
        <v>50</v>
      </c>
      <c r="AA55" s="8"/>
      <c r="AB55" s="8"/>
      <c r="AC55" s="8"/>
      <c r="AD55" s="8"/>
      <c r="AE55" t="s">
        <v>446</v>
      </c>
      <c r="AF55" t="s">
        <v>753</v>
      </c>
    </row>
    <row r="56" spans="1:32" x14ac:dyDescent="0.3">
      <c r="A56" s="7">
        <v>399725706</v>
      </c>
      <c r="B56" s="8" t="s">
        <v>447</v>
      </c>
      <c r="C56" s="8" t="s">
        <v>448</v>
      </c>
      <c r="D56" s="8"/>
      <c r="E56" s="8" t="s">
        <v>449</v>
      </c>
      <c r="F56" s="8"/>
      <c r="G56" s="8" t="s">
        <v>93</v>
      </c>
      <c r="H56" s="8" t="s">
        <v>30</v>
      </c>
      <c r="I56" s="9">
        <v>21329</v>
      </c>
      <c r="J56" s="9">
        <v>40927</v>
      </c>
      <c r="K56" s="10">
        <v>39520</v>
      </c>
      <c r="L56" s="8" t="s">
        <v>450</v>
      </c>
      <c r="M56" s="8" t="s">
        <v>32</v>
      </c>
      <c r="N56" s="8" t="s">
        <v>451</v>
      </c>
      <c r="O56" s="8"/>
      <c r="P56" s="8" t="s">
        <v>452</v>
      </c>
      <c r="Q56" s="11" t="s">
        <v>453</v>
      </c>
      <c r="R56" s="8" t="s">
        <v>36</v>
      </c>
      <c r="S56" s="8"/>
      <c r="T56" s="8"/>
      <c r="U56" s="8"/>
      <c r="V56" s="8" t="s">
        <v>37</v>
      </c>
      <c r="W56" s="8" t="s">
        <v>38</v>
      </c>
      <c r="X56" s="9">
        <v>42114</v>
      </c>
      <c r="Y56" s="9">
        <v>41404</v>
      </c>
      <c r="Z56" s="8" t="s">
        <v>39</v>
      </c>
      <c r="AA56" s="9">
        <f>Y56</f>
        <v>41404</v>
      </c>
      <c r="AB56" s="12" t="s">
        <v>196</v>
      </c>
      <c r="AC56" s="9">
        <f>X56</f>
        <v>42114</v>
      </c>
      <c r="AD56" s="12" t="s">
        <v>769</v>
      </c>
      <c r="AE56" t="s">
        <v>454</v>
      </c>
      <c r="AF56" s="13" t="s">
        <v>718</v>
      </c>
    </row>
    <row r="57" spans="1:32" x14ac:dyDescent="0.3">
      <c r="A57" s="7">
        <v>402194036</v>
      </c>
      <c r="B57" s="8" t="s">
        <v>455</v>
      </c>
      <c r="C57" s="8" t="s">
        <v>456</v>
      </c>
      <c r="D57" s="8"/>
      <c r="E57" s="8" t="s">
        <v>457</v>
      </c>
      <c r="F57" s="8"/>
      <c r="G57" s="8" t="s">
        <v>93</v>
      </c>
      <c r="H57" s="8" t="s">
        <v>30</v>
      </c>
      <c r="I57" s="9">
        <v>24529</v>
      </c>
      <c r="J57" s="9">
        <v>34799</v>
      </c>
      <c r="K57" s="10">
        <v>29536</v>
      </c>
      <c r="L57" s="8" t="s">
        <v>458</v>
      </c>
      <c r="M57" s="8" t="s">
        <v>459</v>
      </c>
      <c r="N57" s="8" t="s">
        <v>460</v>
      </c>
      <c r="O57" s="8"/>
      <c r="P57" s="8" t="s">
        <v>96</v>
      </c>
      <c r="Q57" s="11" t="s">
        <v>461</v>
      </c>
      <c r="R57" s="8" t="s">
        <v>36</v>
      </c>
      <c r="S57" s="8"/>
      <c r="T57" s="8"/>
      <c r="U57" s="8"/>
      <c r="V57" s="8" t="s">
        <v>37</v>
      </c>
      <c r="W57" s="8" t="s">
        <v>38</v>
      </c>
      <c r="X57" s="9">
        <v>42117</v>
      </c>
      <c r="Y57" s="9">
        <v>41877</v>
      </c>
      <c r="Z57" s="8" t="s">
        <v>39</v>
      </c>
      <c r="AA57" s="9">
        <f>Y57</f>
        <v>41877</v>
      </c>
      <c r="AB57" s="12" t="s">
        <v>196</v>
      </c>
      <c r="AC57" s="9">
        <f>X57</f>
        <v>42117</v>
      </c>
      <c r="AD57" s="12" t="s">
        <v>769</v>
      </c>
      <c r="AE57" t="s">
        <v>462</v>
      </c>
      <c r="AF57" s="13" t="s">
        <v>718</v>
      </c>
    </row>
    <row r="58" spans="1:32" hidden="1" x14ac:dyDescent="0.3">
      <c r="A58" s="7">
        <v>402687120</v>
      </c>
      <c r="B58" s="8" t="s">
        <v>463</v>
      </c>
      <c r="C58" s="8" t="s">
        <v>53</v>
      </c>
      <c r="D58" s="8"/>
      <c r="E58" s="8" t="s">
        <v>464</v>
      </c>
      <c r="F58" s="8"/>
      <c r="G58" s="8" t="s">
        <v>29</v>
      </c>
      <c r="H58" s="8" t="s">
        <v>30</v>
      </c>
      <c r="I58" s="9">
        <v>17889</v>
      </c>
      <c r="J58" s="9">
        <v>33312</v>
      </c>
      <c r="K58" s="10">
        <v>41600</v>
      </c>
      <c r="L58" s="8" t="s">
        <v>465</v>
      </c>
      <c r="M58" s="8" t="s">
        <v>459</v>
      </c>
      <c r="N58" s="8" t="s">
        <v>466</v>
      </c>
      <c r="O58" s="8"/>
      <c r="P58" s="8" t="s">
        <v>96</v>
      </c>
      <c r="Q58" s="11" t="s">
        <v>467</v>
      </c>
      <c r="R58" s="8" t="s">
        <v>36</v>
      </c>
      <c r="S58" s="8"/>
      <c r="T58" s="8"/>
      <c r="U58" s="8"/>
      <c r="V58" s="8" t="s">
        <v>37</v>
      </c>
      <c r="W58" s="8" t="s">
        <v>38</v>
      </c>
      <c r="X58" s="9">
        <v>33312</v>
      </c>
      <c r="Y58" s="9">
        <v>42185</v>
      </c>
      <c r="Z58" s="8" t="s">
        <v>50</v>
      </c>
      <c r="AA58" s="8"/>
      <c r="AB58" s="8"/>
      <c r="AC58" s="8"/>
      <c r="AD58" s="8"/>
      <c r="AE58" t="s">
        <v>468</v>
      </c>
      <c r="AF58" t="s">
        <v>752</v>
      </c>
    </row>
    <row r="59" spans="1:32" hidden="1" x14ac:dyDescent="0.3">
      <c r="A59" s="7">
        <v>402725318</v>
      </c>
      <c r="B59" s="8" t="s">
        <v>469</v>
      </c>
      <c r="C59" s="8" t="s">
        <v>470</v>
      </c>
      <c r="D59" s="8"/>
      <c r="E59" s="8" t="s">
        <v>471</v>
      </c>
      <c r="F59" s="8"/>
      <c r="G59" s="8" t="s">
        <v>412</v>
      </c>
      <c r="H59" s="8" t="s">
        <v>30</v>
      </c>
      <c r="I59" s="9">
        <v>17625</v>
      </c>
      <c r="J59" s="9">
        <v>26155</v>
      </c>
      <c r="K59" s="10">
        <v>93600</v>
      </c>
      <c r="L59" s="8" t="s">
        <v>472</v>
      </c>
      <c r="M59" s="8" t="s">
        <v>32</v>
      </c>
      <c r="N59" s="8" t="s">
        <v>473</v>
      </c>
      <c r="O59" s="8"/>
      <c r="P59" s="8" t="s">
        <v>87</v>
      </c>
      <c r="Q59" s="11" t="s">
        <v>474</v>
      </c>
      <c r="R59" s="8" t="s">
        <v>36</v>
      </c>
      <c r="S59" s="8"/>
      <c r="T59" s="8"/>
      <c r="U59" s="8"/>
      <c r="V59" s="8" t="s">
        <v>60</v>
      </c>
      <c r="W59" s="8" t="s">
        <v>38</v>
      </c>
      <c r="X59" s="9">
        <v>26155</v>
      </c>
      <c r="Y59" s="9">
        <v>42185</v>
      </c>
      <c r="Z59" s="8" t="s">
        <v>50</v>
      </c>
      <c r="AA59" s="8"/>
      <c r="AB59" s="8"/>
      <c r="AC59" s="8"/>
      <c r="AD59" s="8"/>
      <c r="AE59" t="s">
        <v>475</v>
      </c>
      <c r="AF59" t="s">
        <v>753</v>
      </c>
    </row>
    <row r="60" spans="1:32" x14ac:dyDescent="0.3">
      <c r="A60" s="7">
        <v>402947611</v>
      </c>
      <c r="B60" s="8" t="s">
        <v>476</v>
      </c>
      <c r="C60" s="8" t="s">
        <v>132</v>
      </c>
      <c r="D60" s="8"/>
      <c r="E60" s="8" t="s">
        <v>254</v>
      </c>
      <c r="F60" s="8"/>
      <c r="G60" s="8" t="s">
        <v>29</v>
      </c>
      <c r="H60" s="8" t="s">
        <v>30</v>
      </c>
      <c r="I60" s="9">
        <v>21165</v>
      </c>
      <c r="J60" s="9">
        <v>38103</v>
      </c>
      <c r="K60" s="10">
        <v>39104</v>
      </c>
      <c r="L60" s="8" t="s">
        <v>477</v>
      </c>
      <c r="M60" s="8" t="s">
        <v>32</v>
      </c>
      <c r="N60" s="8" t="s">
        <v>478</v>
      </c>
      <c r="O60" s="8"/>
      <c r="P60" s="8" t="s">
        <v>96</v>
      </c>
      <c r="Q60" s="11" t="s">
        <v>479</v>
      </c>
      <c r="R60" s="8" t="s">
        <v>36</v>
      </c>
      <c r="S60" s="8"/>
      <c r="T60" s="8"/>
      <c r="U60" s="8"/>
      <c r="V60" s="8" t="s">
        <v>37</v>
      </c>
      <c r="W60" s="8" t="s">
        <v>38</v>
      </c>
      <c r="X60" s="9">
        <v>42159</v>
      </c>
      <c r="Y60" s="9">
        <v>41803</v>
      </c>
      <c r="Z60" s="8" t="s">
        <v>39</v>
      </c>
      <c r="AA60" s="9">
        <f>Y60</f>
        <v>41803</v>
      </c>
      <c r="AB60" s="12" t="s">
        <v>196</v>
      </c>
      <c r="AC60" s="9">
        <f>X60</f>
        <v>42159</v>
      </c>
      <c r="AD60" s="12" t="s">
        <v>769</v>
      </c>
      <c r="AE60" t="s">
        <v>480</v>
      </c>
      <c r="AF60" s="13" t="s">
        <v>730</v>
      </c>
    </row>
    <row r="61" spans="1:32" x14ac:dyDescent="0.3">
      <c r="A61" s="7">
        <v>404414832</v>
      </c>
      <c r="B61" s="8" t="s">
        <v>481</v>
      </c>
      <c r="C61" s="8" t="s">
        <v>482</v>
      </c>
      <c r="D61" s="8"/>
      <c r="E61" s="8" t="s">
        <v>483</v>
      </c>
      <c r="F61" s="8"/>
      <c r="G61" s="8" t="s">
        <v>142</v>
      </c>
      <c r="H61" s="8" t="s">
        <v>30</v>
      </c>
      <c r="I61" s="9">
        <v>33058</v>
      </c>
      <c r="J61" s="9">
        <v>40686</v>
      </c>
      <c r="K61" s="10">
        <v>31200</v>
      </c>
      <c r="L61" s="8" t="s">
        <v>484</v>
      </c>
      <c r="M61" s="8" t="s">
        <v>32</v>
      </c>
      <c r="N61" s="8" t="s">
        <v>485</v>
      </c>
      <c r="O61" s="8"/>
      <c r="P61" s="8" t="s">
        <v>96</v>
      </c>
      <c r="Q61" s="11" t="s">
        <v>486</v>
      </c>
      <c r="R61" s="8" t="s">
        <v>36</v>
      </c>
      <c r="S61" s="8"/>
      <c r="T61" s="8"/>
      <c r="U61" s="8"/>
      <c r="V61" s="8" t="s">
        <v>37</v>
      </c>
      <c r="W61" s="8" t="s">
        <v>38</v>
      </c>
      <c r="X61" s="9">
        <v>42172</v>
      </c>
      <c r="Y61" s="9">
        <v>42019</v>
      </c>
      <c r="Z61" s="8" t="s">
        <v>39</v>
      </c>
      <c r="AA61" s="9">
        <f>Y61</f>
        <v>42019</v>
      </c>
      <c r="AB61" s="12" t="s">
        <v>196</v>
      </c>
      <c r="AC61" s="9">
        <f>X61</f>
        <v>42172</v>
      </c>
      <c r="AD61" s="12" t="s">
        <v>769</v>
      </c>
      <c r="AE61" t="s">
        <v>487</v>
      </c>
      <c r="AF61" s="13" t="s">
        <v>754</v>
      </c>
    </row>
    <row r="62" spans="1:32" hidden="1" x14ac:dyDescent="0.3">
      <c r="A62" s="7">
        <v>406196073</v>
      </c>
      <c r="B62" s="8" t="s">
        <v>488</v>
      </c>
      <c r="C62" s="8" t="s">
        <v>53</v>
      </c>
      <c r="D62" s="8"/>
      <c r="E62" s="8" t="s">
        <v>489</v>
      </c>
      <c r="F62" s="8"/>
      <c r="G62" s="8" t="s">
        <v>185</v>
      </c>
      <c r="H62" s="8" t="s">
        <v>30</v>
      </c>
      <c r="I62" s="9">
        <v>25358</v>
      </c>
      <c r="J62" s="9">
        <v>40770</v>
      </c>
      <c r="K62" s="10">
        <v>23712</v>
      </c>
      <c r="L62" s="8" t="s">
        <v>490</v>
      </c>
      <c r="M62" s="8" t="s">
        <v>32</v>
      </c>
      <c r="N62" s="8" t="s">
        <v>491</v>
      </c>
      <c r="O62" s="8"/>
      <c r="P62" s="8" t="s">
        <v>96</v>
      </c>
      <c r="Q62" s="11" t="s">
        <v>492</v>
      </c>
      <c r="R62" s="8" t="s">
        <v>36</v>
      </c>
      <c r="S62" s="8"/>
      <c r="T62" s="8"/>
      <c r="U62" s="8"/>
      <c r="V62" s="8" t="s">
        <v>37</v>
      </c>
      <c r="W62" s="8" t="s">
        <v>38</v>
      </c>
      <c r="X62" s="9">
        <v>42340</v>
      </c>
      <c r="Y62" s="9">
        <v>42032</v>
      </c>
      <c r="Z62" s="8" t="s">
        <v>39</v>
      </c>
      <c r="AA62" s="8"/>
      <c r="AB62" s="8"/>
      <c r="AC62" s="8"/>
      <c r="AD62" s="8"/>
      <c r="AE62" t="s">
        <v>493</v>
      </c>
      <c r="AF62" t="s">
        <v>755</v>
      </c>
    </row>
    <row r="63" spans="1:32" x14ac:dyDescent="0.3">
      <c r="A63" s="7">
        <v>407084965</v>
      </c>
      <c r="B63" s="8" t="s">
        <v>494</v>
      </c>
      <c r="C63" s="8" t="s">
        <v>283</v>
      </c>
      <c r="D63" s="8"/>
      <c r="E63" s="8" t="s">
        <v>495</v>
      </c>
      <c r="F63" s="8"/>
      <c r="G63" s="8" t="s">
        <v>29</v>
      </c>
      <c r="H63" s="8" t="s">
        <v>30</v>
      </c>
      <c r="I63" s="9">
        <v>23627</v>
      </c>
      <c r="J63" s="9">
        <v>41899</v>
      </c>
      <c r="K63" s="10">
        <v>34944</v>
      </c>
      <c r="L63" s="8" t="s">
        <v>496</v>
      </c>
      <c r="M63" s="8" t="s">
        <v>32</v>
      </c>
      <c r="N63" s="8" t="s">
        <v>485</v>
      </c>
      <c r="O63" s="8"/>
      <c r="P63" s="8" t="s">
        <v>96</v>
      </c>
      <c r="Q63" s="11" t="s">
        <v>497</v>
      </c>
      <c r="R63" s="8" t="s">
        <v>36</v>
      </c>
      <c r="S63" s="8"/>
      <c r="T63" s="8"/>
      <c r="U63" s="8"/>
      <c r="V63" s="8" t="s">
        <v>37</v>
      </c>
      <c r="W63" s="8" t="s">
        <v>38</v>
      </c>
      <c r="X63" s="9">
        <v>42079</v>
      </c>
      <c r="Y63" s="9">
        <v>42216</v>
      </c>
      <c r="Z63" s="8" t="s">
        <v>196</v>
      </c>
      <c r="AA63" s="12">
        <v>42004</v>
      </c>
      <c r="AB63" s="12" t="s">
        <v>196</v>
      </c>
      <c r="AC63" s="9">
        <f>X63</f>
        <v>42079</v>
      </c>
      <c r="AD63" s="12" t="s">
        <v>769</v>
      </c>
      <c r="AE63" t="s">
        <v>498</v>
      </c>
      <c r="AF63" s="13" t="s">
        <v>732</v>
      </c>
    </row>
    <row r="64" spans="1:32" x14ac:dyDescent="0.3">
      <c r="A64" s="7">
        <v>408470669</v>
      </c>
      <c r="B64" s="8" t="s">
        <v>499</v>
      </c>
      <c r="C64" s="8" t="s">
        <v>500</v>
      </c>
      <c r="D64" s="8"/>
      <c r="E64" s="8" t="s">
        <v>501</v>
      </c>
      <c r="F64" s="8"/>
      <c r="G64" s="8" t="s">
        <v>29</v>
      </c>
      <c r="H64" s="8" t="s">
        <v>30</v>
      </c>
      <c r="I64" s="9">
        <v>25602</v>
      </c>
      <c r="J64" s="9">
        <v>37522</v>
      </c>
      <c r="K64" s="10">
        <v>37440</v>
      </c>
      <c r="L64" s="8" t="s">
        <v>502</v>
      </c>
      <c r="M64" s="8" t="s">
        <v>32</v>
      </c>
      <c r="N64" s="8" t="s">
        <v>503</v>
      </c>
      <c r="O64" s="8"/>
      <c r="P64" s="8" t="s">
        <v>504</v>
      </c>
      <c r="Q64" s="11" t="s">
        <v>505</v>
      </c>
      <c r="R64" s="8" t="s">
        <v>36</v>
      </c>
      <c r="S64" s="8"/>
      <c r="T64" s="8"/>
      <c r="U64" s="8"/>
      <c r="V64" s="8" t="s">
        <v>37</v>
      </c>
      <c r="W64" s="8" t="s">
        <v>38</v>
      </c>
      <c r="X64" s="9">
        <v>42089</v>
      </c>
      <c r="Y64" s="9">
        <v>40949</v>
      </c>
      <c r="Z64" s="8" t="s">
        <v>39</v>
      </c>
      <c r="AA64" s="9">
        <f>Y64</f>
        <v>40949</v>
      </c>
      <c r="AB64" s="12" t="s">
        <v>196</v>
      </c>
      <c r="AC64" s="9">
        <f>X64</f>
        <v>42089</v>
      </c>
      <c r="AD64" s="12" t="s">
        <v>769</v>
      </c>
      <c r="AE64" t="s">
        <v>506</v>
      </c>
      <c r="AF64" s="13" t="s">
        <v>726</v>
      </c>
    </row>
    <row r="65" spans="1:32" x14ac:dyDescent="0.3">
      <c r="A65" s="7">
        <v>411437464</v>
      </c>
      <c r="B65" s="8" t="s">
        <v>507</v>
      </c>
      <c r="C65" s="8" t="s">
        <v>508</v>
      </c>
      <c r="D65" s="8"/>
      <c r="E65" s="8" t="s">
        <v>509</v>
      </c>
      <c r="F65" s="8"/>
      <c r="G65" s="8" t="s">
        <v>29</v>
      </c>
      <c r="H65" s="8" t="s">
        <v>30</v>
      </c>
      <c r="I65" s="9">
        <v>24726</v>
      </c>
      <c r="J65" s="9">
        <v>41394</v>
      </c>
      <c r="K65" s="10">
        <v>35776</v>
      </c>
      <c r="L65" s="8" t="s">
        <v>510</v>
      </c>
      <c r="M65" s="8" t="s">
        <v>32</v>
      </c>
      <c r="N65" s="8" t="s">
        <v>511</v>
      </c>
      <c r="O65" s="8"/>
      <c r="P65" s="8" t="s">
        <v>96</v>
      </c>
      <c r="Q65" s="11" t="s">
        <v>512</v>
      </c>
      <c r="R65" s="8" t="s">
        <v>36</v>
      </c>
      <c r="S65" s="8"/>
      <c r="T65" s="8"/>
      <c r="U65" s="8"/>
      <c r="V65" s="8" t="s">
        <v>37</v>
      </c>
      <c r="W65" s="8" t="s">
        <v>38</v>
      </c>
      <c r="X65" s="9">
        <v>42228</v>
      </c>
      <c r="Y65" s="9">
        <v>41891</v>
      </c>
      <c r="Z65" s="8" t="s">
        <v>39</v>
      </c>
      <c r="AA65" s="9">
        <f>Y65</f>
        <v>41891</v>
      </c>
      <c r="AB65" s="12" t="s">
        <v>196</v>
      </c>
      <c r="AC65" s="9">
        <f>X65</f>
        <v>42228</v>
      </c>
      <c r="AD65" s="12" t="s">
        <v>769</v>
      </c>
      <c r="AE65" t="s">
        <v>513</v>
      </c>
      <c r="AF65" s="13" t="s">
        <v>739</v>
      </c>
    </row>
    <row r="66" spans="1:32" hidden="1" x14ac:dyDescent="0.3">
      <c r="A66" s="7">
        <v>415922513</v>
      </c>
      <c r="B66" s="8" t="s">
        <v>514</v>
      </c>
      <c r="C66" s="8" t="s">
        <v>515</v>
      </c>
      <c r="D66" s="8"/>
      <c r="E66" s="8" t="s">
        <v>516</v>
      </c>
      <c r="F66" s="8"/>
      <c r="G66" s="8" t="s">
        <v>306</v>
      </c>
      <c r="H66" s="8" t="s">
        <v>45</v>
      </c>
      <c r="I66" s="9">
        <v>19490</v>
      </c>
      <c r="J66" s="9">
        <v>36101</v>
      </c>
      <c r="K66" s="10">
        <v>47538.19</v>
      </c>
      <c r="L66" s="8" t="s">
        <v>517</v>
      </c>
      <c r="M66" s="8" t="s">
        <v>32</v>
      </c>
      <c r="N66" s="8" t="s">
        <v>518</v>
      </c>
      <c r="O66" s="8"/>
      <c r="P66" s="8" t="s">
        <v>504</v>
      </c>
      <c r="Q66" s="11" t="s">
        <v>519</v>
      </c>
      <c r="R66" s="8" t="s">
        <v>36</v>
      </c>
      <c r="S66" s="8"/>
      <c r="T66" s="8"/>
      <c r="U66" s="8"/>
      <c r="V66" s="8" t="s">
        <v>37</v>
      </c>
      <c r="W66" s="8" t="s">
        <v>38</v>
      </c>
      <c r="X66" s="9">
        <v>36101</v>
      </c>
      <c r="Y66" s="9">
        <v>42181</v>
      </c>
      <c r="Z66" s="8" t="s">
        <v>50</v>
      </c>
      <c r="AA66" s="8"/>
      <c r="AB66" s="8"/>
      <c r="AC66" s="8"/>
      <c r="AD66" s="8"/>
      <c r="AE66" t="s">
        <v>520</v>
      </c>
      <c r="AF66" t="s">
        <v>752</v>
      </c>
    </row>
    <row r="67" spans="1:32" x14ac:dyDescent="0.3">
      <c r="A67" s="7">
        <v>425130823</v>
      </c>
      <c r="B67" s="8" t="s">
        <v>521</v>
      </c>
      <c r="C67" s="8" t="s">
        <v>253</v>
      </c>
      <c r="D67" s="8"/>
      <c r="E67" s="8" t="s">
        <v>522</v>
      </c>
      <c r="F67" s="8"/>
      <c r="G67" s="8" t="s">
        <v>29</v>
      </c>
      <c r="H67" s="8" t="s">
        <v>30</v>
      </c>
      <c r="I67" s="9">
        <v>26685</v>
      </c>
      <c r="J67" s="9">
        <v>41548</v>
      </c>
      <c r="K67" s="10">
        <v>34278.400000000001</v>
      </c>
      <c r="L67" s="8" t="s">
        <v>523</v>
      </c>
      <c r="M67" s="8" t="s">
        <v>32</v>
      </c>
      <c r="N67" s="8" t="s">
        <v>524</v>
      </c>
      <c r="O67" s="8"/>
      <c r="P67" s="8" t="s">
        <v>525</v>
      </c>
      <c r="Q67" s="11" t="s">
        <v>526</v>
      </c>
      <c r="R67" s="8" t="s">
        <v>36</v>
      </c>
      <c r="S67" s="8"/>
      <c r="T67" s="8"/>
      <c r="U67" s="8"/>
      <c r="V67" s="8" t="s">
        <v>37</v>
      </c>
      <c r="W67" s="8" t="s">
        <v>38</v>
      </c>
      <c r="X67" s="9">
        <v>42117</v>
      </c>
      <c r="Y67" s="9">
        <v>41834</v>
      </c>
      <c r="Z67" s="8" t="s">
        <v>39</v>
      </c>
      <c r="AA67" s="9">
        <f>Y67</f>
        <v>41834</v>
      </c>
      <c r="AB67" s="12" t="s">
        <v>196</v>
      </c>
      <c r="AC67" s="9">
        <f>X67</f>
        <v>42117</v>
      </c>
      <c r="AD67" s="12" t="s">
        <v>769</v>
      </c>
      <c r="AE67" t="s">
        <v>527</v>
      </c>
      <c r="AF67" s="13" t="s">
        <v>718</v>
      </c>
    </row>
    <row r="68" spans="1:32" x14ac:dyDescent="0.3">
      <c r="A68" s="7">
        <v>425516366</v>
      </c>
      <c r="B68" s="8" t="s">
        <v>528</v>
      </c>
      <c r="C68" s="8" t="s">
        <v>529</v>
      </c>
      <c r="D68" s="8"/>
      <c r="E68" s="8" t="s">
        <v>530</v>
      </c>
      <c r="F68" s="8"/>
      <c r="G68" s="8" t="s">
        <v>29</v>
      </c>
      <c r="H68" s="8" t="s">
        <v>30</v>
      </c>
      <c r="I68" s="9">
        <v>30795</v>
      </c>
      <c r="J68" s="9">
        <v>40679</v>
      </c>
      <c r="K68" s="10">
        <v>31220.799999999999</v>
      </c>
      <c r="L68" s="8" t="s">
        <v>531</v>
      </c>
      <c r="M68" s="8" t="s">
        <v>32</v>
      </c>
      <c r="N68" s="8" t="s">
        <v>532</v>
      </c>
      <c r="O68" s="8"/>
      <c r="P68" s="8" t="s">
        <v>525</v>
      </c>
      <c r="Q68" s="11" t="s">
        <v>533</v>
      </c>
      <c r="R68" s="8" t="s">
        <v>36</v>
      </c>
      <c r="S68" s="8"/>
      <c r="T68" s="8"/>
      <c r="U68" s="8"/>
      <c r="V68" s="8" t="s">
        <v>37</v>
      </c>
      <c r="W68" s="8" t="s">
        <v>38</v>
      </c>
      <c r="X68" s="9">
        <v>42275</v>
      </c>
      <c r="Y68" s="9">
        <v>42145</v>
      </c>
      <c r="Z68" s="8" t="s">
        <v>39</v>
      </c>
      <c r="AA68" s="9">
        <f>Y68</f>
        <v>42145</v>
      </c>
      <c r="AB68" s="12" t="s">
        <v>196</v>
      </c>
      <c r="AC68" s="9">
        <f>X68</f>
        <v>42275</v>
      </c>
      <c r="AD68" s="12" t="s">
        <v>769</v>
      </c>
      <c r="AE68" t="s">
        <v>534</v>
      </c>
      <c r="AF68" s="13" t="s">
        <v>756</v>
      </c>
    </row>
    <row r="69" spans="1:32" x14ac:dyDescent="0.3">
      <c r="A69" s="7">
        <v>425575358</v>
      </c>
      <c r="B69" s="8" t="s">
        <v>535</v>
      </c>
      <c r="C69" s="8" t="s">
        <v>536</v>
      </c>
      <c r="D69" s="8"/>
      <c r="E69" s="8" t="s">
        <v>537</v>
      </c>
      <c r="F69" s="8"/>
      <c r="G69" s="8" t="s">
        <v>93</v>
      </c>
      <c r="H69" s="8" t="s">
        <v>30</v>
      </c>
      <c r="I69" s="9">
        <v>29723</v>
      </c>
      <c r="J69" s="9">
        <v>37802</v>
      </c>
      <c r="K69" s="10">
        <v>35836.06</v>
      </c>
      <c r="L69" s="8" t="s">
        <v>538</v>
      </c>
      <c r="M69" s="8" t="s">
        <v>32</v>
      </c>
      <c r="N69" s="8" t="s">
        <v>539</v>
      </c>
      <c r="O69" s="8"/>
      <c r="P69" s="8" t="s">
        <v>525</v>
      </c>
      <c r="Q69" s="11" t="s">
        <v>540</v>
      </c>
      <c r="R69" s="8" t="s">
        <v>36</v>
      </c>
      <c r="S69" s="8"/>
      <c r="T69" s="8"/>
      <c r="U69" s="8"/>
      <c r="V69" s="8" t="s">
        <v>37</v>
      </c>
      <c r="W69" s="8" t="s">
        <v>38</v>
      </c>
      <c r="X69" s="9">
        <v>42037</v>
      </c>
      <c r="Y69" s="9">
        <v>41113</v>
      </c>
      <c r="Z69" s="8" t="s">
        <v>39</v>
      </c>
      <c r="AA69" s="9">
        <f>Y69</f>
        <v>41113</v>
      </c>
      <c r="AB69" s="12" t="s">
        <v>196</v>
      </c>
      <c r="AC69" s="9">
        <f>X69</f>
        <v>42037</v>
      </c>
      <c r="AD69" s="12" t="s">
        <v>769</v>
      </c>
      <c r="AE69" t="s">
        <v>541</v>
      </c>
      <c r="AF69" s="13" t="s">
        <v>757</v>
      </c>
    </row>
    <row r="70" spans="1:32" x14ac:dyDescent="0.3">
      <c r="A70" s="7">
        <v>427063383</v>
      </c>
      <c r="B70" s="8" t="s">
        <v>542</v>
      </c>
      <c r="C70" s="8" t="s">
        <v>543</v>
      </c>
      <c r="D70" s="8"/>
      <c r="E70" s="8" t="s">
        <v>544</v>
      </c>
      <c r="F70" s="8"/>
      <c r="G70" s="8" t="s">
        <v>185</v>
      </c>
      <c r="H70" s="8" t="s">
        <v>30</v>
      </c>
      <c r="I70" s="9">
        <v>25357</v>
      </c>
      <c r="J70" s="9">
        <v>36451</v>
      </c>
      <c r="K70" s="10">
        <v>23712</v>
      </c>
      <c r="L70" s="8" t="s">
        <v>545</v>
      </c>
      <c r="M70" s="8" t="s">
        <v>32</v>
      </c>
      <c r="N70" s="8" t="s">
        <v>546</v>
      </c>
      <c r="O70" s="8"/>
      <c r="P70" s="8" t="s">
        <v>525</v>
      </c>
      <c r="Q70" s="11" t="s">
        <v>547</v>
      </c>
      <c r="R70" s="8" t="s">
        <v>36</v>
      </c>
      <c r="S70" s="8"/>
      <c r="T70" s="8"/>
      <c r="U70" s="8"/>
      <c r="V70" s="8" t="s">
        <v>37</v>
      </c>
      <c r="W70" s="8" t="s">
        <v>38</v>
      </c>
      <c r="X70" s="9">
        <v>42296</v>
      </c>
      <c r="Y70" s="9">
        <v>39014</v>
      </c>
      <c r="Z70" s="8" t="s">
        <v>39</v>
      </c>
      <c r="AA70" s="9">
        <f>Y70</f>
        <v>39014</v>
      </c>
      <c r="AB70" s="12" t="s">
        <v>196</v>
      </c>
      <c r="AC70" s="9">
        <f>X70</f>
        <v>42296</v>
      </c>
      <c r="AD70" s="12" t="s">
        <v>769</v>
      </c>
      <c r="AE70" t="s">
        <v>548</v>
      </c>
      <c r="AF70" s="13" t="s">
        <v>733</v>
      </c>
    </row>
    <row r="71" spans="1:32" x14ac:dyDescent="0.3">
      <c r="A71" s="7">
        <v>445780418</v>
      </c>
      <c r="B71" s="8" t="s">
        <v>549</v>
      </c>
      <c r="C71" s="8" t="s">
        <v>550</v>
      </c>
      <c r="D71" s="8"/>
      <c r="E71" s="8" t="s">
        <v>551</v>
      </c>
      <c r="F71" s="8"/>
      <c r="G71" s="8" t="s">
        <v>29</v>
      </c>
      <c r="H71" s="8" t="s">
        <v>30</v>
      </c>
      <c r="I71" s="9">
        <v>24753</v>
      </c>
      <c r="J71" s="9">
        <v>36964</v>
      </c>
      <c r="K71" s="10">
        <v>36608</v>
      </c>
      <c r="L71" s="8" t="s">
        <v>552</v>
      </c>
      <c r="M71" s="8" t="s">
        <v>32</v>
      </c>
      <c r="N71" s="8" t="s">
        <v>553</v>
      </c>
      <c r="O71" s="8"/>
      <c r="P71" s="8" t="s">
        <v>104</v>
      </c>
      <c r="Q71" s="11" t="s">
        <v>554</v>
      </c>
      <c r="R71" s="8" t="s">
        <v>36</v>
      </c>
      <c r="S71" s="8"/>
      <c r="T71" s="8"/>
      <c r="U71" s="8"/>
      <c r="V71" s="8" t="s">
        <v>37</v>
      </c>
      <c r="W71" s="8" t="s">
        <v>38</v>
      </c>
      <c r="X71" s="9">
        <v>42090</v>
      </c>
      <c r="Y71" s="9">
        <v>42188</v>
      </c>
      <c r="Z71" s="8" t="s">
        <v>196</v>
      </c>
      <c r="AA71" s="12">
        <v>42004</v>
      </c>
      <c r="AB71" s="12" t="s">
        <v>196</v>
      </c>
      <c r="AC71" s="9">
        <f>X71</f>
        <v>42090</v>
      </c>
      <c r="AD71" s="12" t="s">
        <v>769</v>
      </c>
      <c r="AE71" t="s">
        <v>555</v>
      </c>
      <c r="AF71" s="13" t="s">
        <v>726</v>
      </c>
    </row>
    <row r="72" spans="1:32" x14ac:dyDescent="0.3">
      <c r="A72" s="7">
        <v>452479194</v>
      </c>
      <c r="B72" s="8" t="s">
        <v>556</v>
      </c>
      <c r="C72" s="8" t="s">
        <v>557</v>
      </c>
      <c r="D72" s="8"/>
      <c r="E72" s="8" t="s">
        <v>558</v>
      </c>
      <c r="F72" s="8"/>
      <c r="G72" s="8" t="s">
        <v>185</v>
      </c>
      <c r="H72" s="8" t="s">
        <v>30</v>
      </c>
      <c r="I72" s="9">
        <v>23140</v>
      </c>
      <c r="J72" s="9">
        <v>40847</v>
      </c>
      <c r="K72" s="10">
        <v>32032</v>
      </c>
      <c r="L72" s="8" t="s">
        <v>559</v>
      </c>
      <c r="M72" s="8" t="s">
        <v>32</v>
      </c>
      <c r="N72" s="8" t="s">
        <v>560</v>
      </c>
      <c r="O72" s="8"/>
      <c r="P72" s="8" t="s">
        <v>399</v>
      </c>
      <c r="Q72" s="11" t="s">
        <v>561</v>
      </c>
      <c r="R72" s="8" t="s">
        <v>36</v>
      </c>
      <c r="S72" s="8"/>
      <c r="T72" s="8"/>
      <c r="U72" s="8"/>
      <c r="V72" s="8" t="s">
        <v>37</v>
      </c>
      <c r="W72" s="8" t="s">
        <v>38</v>
      </c>
      <c r="X72" s="9">
        <v>42107</v>
      </c>
      <c r="Y72" s="9">
        <v>40847</v>
      </c>
      <c r="Z72" s="8" t="s">
        <v>39</v>
      </c>
      <c r="AA72" s="9">
        <f>Y72</f>
        <v>40847</v>
      </c>
      <c r="AB72" s="12" t="s">
        <v>196</v>
      </c>
      <c r="AC72" s="9">
        <f>X72</f>
        <v>42107</v>
      </c>
      <c r="AD72" s="12" t="s">
        <v>769</v>
      </c>
      <c r="AE72" t="s">
        <v>562</v>
      </c>
      <c r="AF72" s="13" t="s">
        <v>758</v>
      </c>
    </row>
    <row r="73" spans="1:32" x14ac:dyDescent="0.3">
      <c r="A73" s="7">
        <v>453737373</v>
      </c>
      <c r="B73" s="8" t="s">
        <v>563</v>
      </c>
      <c r="C73" s="8" t="s">
        <v>564</v>
      </c>
      <c r="D73" s="8"/>
      <c r="E73" s="8" t="s">
        <v>28</v>
      </c>
      <c r="F73" s="8"/>
      <c r="G73" s="8" t="s">
        <v>29</v>
      </c>
      <c r="H73" s="8" t="s">
        <v>30</v>
      </c>
      <c r="I73" s="9">
        <v>26000</v>
      </c>
      <c r="J73" s="9">
        <v>41120</v>
      </c>
      <c r="K73" s="10">
        <v>37440</v>
      </c>
      <c r="L73" s="8" t="s">
        <v>565</v>
      </c>
      <c r="M73" s="8" t="s">
        <v>32</v>
      </c>
      <c r="N73" s="8" t="s">
        <v>406</v>
      </c>
      <c r="O73" s="8"/>
      <c r="P73" s="8" t="s">
        <v>104</v>
      </c>
      <c r="Q73" s="11" t="s">
        <v>566</v>
      </c>
      <c r="R73" s="8" t="s">
        <v>36</v>
      </c>
      <c r="S73" s="8"/>
      <c r="T73" s="8"/>
      <c r="U73" s="8"/>
      <c r="V73" s="8" t="s">
        <v>37</v>
      </c>
      <c r="W73" s="8" t="s">
        <v>38</v>
      </c>
      <c r="X73" s="9">
        <v>42150</v>
      </c>
      <c r="Y73" s="9">
        <v>41740</v>
      </c>
      <c r="Z73" s="8" t="s">
        <v>39</v>
      </c>
      <c r="AA73" s="9">
        <f>Y73</f>
        <v>41740</v>
      </c>
      <c r="AB73" s="12" t="s">
        <v>196</v>
      </c>
      <c r="AC73" s="9">
        <f>X73</f>
        <v>42150</v>
      </c>
      <c r="AD73" s="12" t="s">
        <v>769</v>
      </c>
      <c r="AE73" t="s">
        <v>567</v>
      </c>
      <c r="AF73" s="13" t="s">
        <v>722</v>
      </c>
    </row>
    <row r="74" spans="1:32" x14ac:dyDescent="0.3">
      <c r="A74" s="7">
        <v>453950272</v>
      </c>
      <c r="B74" s="8" t="s">
        <v>568</v>
      </c>
      <c r="C74" s="8" t="s">
        <v>174</v>
      </c>
      <c r="D74" s="8"/>
      <c r="E74" s="8" t="s">
        <v>569</v>
      </c>
      <c r="F74" s="8"/>
      <c r="G74" s="8" t="s">
        <v>29</v>
      </c>
      <c r="H74" s="8" t="s">
        <v>30</v>
      </c>
      <c r="I74" s="9">
        <v>29367</v>
      </c>
      <c r="J74" s="9">
        <v>41766</v>
      </c>
      <c r="K74" s="10">
        <v>33280</v>
      </c>
      <c r="L74" s="8" t="s">
        <v>570</v>
      </c>
      <c r="M74" s="8" t="s">
        <v>32</v>
      </c>
      <c r="N74" s="8" t="s">
        <v>571</v>
      </c>
      <c r="O74" s="8"/>
      <c r="P74" s="8" t="s">
        <v>104</v>
      </c>
      <c r="Q74" s="11" t="s">
        <v>572</v>
      </c>
      <c r="R74" s="8" t="s">
        <v>36</v>
      </c>
      <c r="S74" s="8"/>
      <c r="T74" s="8"/>
      <c r="U74" s="8"/>
      <c r="V74" s="8" t="s">
        <v>37</v>
      </c>
      <c r="W74" s="8" t="s">
        <v>38</v>
      </c>
      <c r="X74" s="9">
        <v>42213</v>
      </c>
      <c r="Y74" s="9">
        <v>41929</v>
      </c>
      <c r="Z74" s="8" t="s">
        <v>39</v>
      </c>
      <c r="AA74" s="9">
        <f>Y74</f>
        <v>41929</v>
      </c>
      <c r="AB74" s="12" t="s">
        <v>196</v>
      </c>
      <c r="AC74" s="9">
        <f>X74</f>
        <v>42213</v>
      </c>
      <c r="AD74" s="12" t="s">
        <v>769</v>
      </c>
      <c r="AE74" t="s">
        <v>573</v>
      </c>
      <c r="AF74" s="13" t="s">
        <v>722</v>
      </c>
    </row>
    <row r="75" spans="1:32" x14ac:dyDescent="0.3">
      <c r="A75" s="7">
        <v>460453130</v>
      </c>
      <c r="B75" s="8" t="s">
        <v>574</v>
      </c>
      <c r="C75" s="8" t="s">
        <v>575</v>
      </c>
      <c r="D75" s="8"/>
      <c r="E75" s="8" t="s">
        <v>576</v>
      </c>
      <c r="F75" s="8"/>
      <c r="G75" s="8" t="s">
        <v>93</v>
      </c>
      <c r="H75" s="8" t="s">
        <v>30</v>
      </c>
      <c r="I75" s="9">
        <v>23524</v>
      </c>
      <c r="J75" s="9">
        <v>37396</v>
      </c>
      <c r="K75" s="10">
        <v>45427.199999999997</v>
      </c>
      <c r="L75" s="8" t="s">
        <v>577</v>
      </c>
      <c r="M75" s="8" t="s">
        <v>32</v>
      </c>
      <c r="N75" s="8" t="s">
        <v>578</v>
      </c>
      <c r="O75" s="8"/>
      <c r="P75" s="8" t="s">
        <v>104</v>
      </c>
      <c r="Q75" s="11" t="s">
        <v>579</v>
      </c>
      <c r="R75" s="8" t="s">
        <v>36</v>
      </c>
      <c r="S75" s="8"/>
      <c r="T75" s="8"/>
      <c r="U75" s="8"/>
      <c r="V75" s="8" t="s">
        <v>37</v>
      </c>
      <c r="W75" s="8" t="s">
        <v>38</v>
      </c>
      <c r="X75" s="9">
        <v>42115</v>
      </c>
      <c r="Y75" s="9">
        <v>42012</v>
      </c>
      <c r="Z75" s="8" t="s">
        <v>39</v>
      </c>
      <c r="AA75" s="9">
        <f>Y75</f>
        <v>42012</v>
      </c>
      <c r="AB75" s="12" t="s">
        <v>196</v>
      </c>
      <c r="AC75" s="9">
        <f>X75</f>
        <v>42115</v>
      </c>
      <c r="AD75" s="12" t="s">
        <v>769</v>
      </c>
      <c r="AE75" t="s">
        <v>580</v>
      </c>
      <c r="AF75" s="13" t="s">
        <v>759</v>
      </c>
    </row>
    <row r="76" spans="1:32" x14ac:dyDescent="0.3">
      <c r="A76" s="7">
        <v>462334422</v>
      </c>
      <c r="B76" s="8" t="s">
        <v>581</v>
      </c>
      <c r="C76" s="8" t="s">
        <v>582</v>
      </c>
      <c r="D76" s="8"/>
      <c r="E76" s="8" t="s">
        <v>583</v>
      </c>
      <c r="F76" s="8"/>
      <c r="G76" s="8" t="s">
        <v>176</v>
      </c>
      <c r="H76" s="8" t="s">
        <v>30</v>
      </c>
      <c r="I76" s="9">
        <v>24294</v>
      </c>
      <c r="J76" s="9">
        <v>32289</v>
      </c>
      <c r="K76" s="10">
        <v>38438.400000000001</v>
      </c>
      <c r="L76" s="8" t="s">
        <v>584</v>
      </c>
      <c r="M76" s="8" t="s">
        <v>32</v>
      </c>
      <c r="N76" s="8" t="s">
        <v>578</v>
      </c>
      <c r="O76" s="8"/>
      <c r="P76" s="8" t="s">
        <v>104</v>
      </c>
      <c r="Q76" s="11" t="s">
        <v>579</v>
      </c>
      <c r="R76" s="8" t="s">
        <v>36</v>
      </c>
      <c r="S76" s="8"/>
      <c r="T76" s="8"/>
      <c r="U76" s="8"/>
      <c r="V76" s="8" t="s">
        <v>37</v>
      </c>
      <c r="W76" s="8" t="s">
        <v>38</v>
      </c>
      <c r="X76" s="9">
        <v>42184</v>
      </c>
      <c r="Y76" s="9">
        <v>39451</v>
      </c>
      <c r="Z76" s="8" t="s">
        <v>39</v>
      </c>
      <c r="AA76" s="9">
        <f>Y76</f>
        <v>39451</v>
      </c>
      <c r="AB76" s="12" t="s">
        <v>196</v>
      </c>
      <c r="AC76" s="9">
        <f>X76</f>
        <v>42184</v>
      </c>
      <c r="AD76" s="12" t="s">
        <v>769</v>
      </c>
      <c r="AE76" t="s">
        <v>585</v>
      </c>
      <c r="AF76" s="13" t="s">
        <v>730</v>
      </c>
    </row>
    <row r="77" spans="1:32" hidden="1" x14ac:dyDescent="0.3">
      <c r="A77" s="7">
        <v>463213635</v>
      </c>
      <c r="B77" s="8" t="s">
        <v>586</v>
      </c>
      <c r="C77" s="8" t="s">
        <v>587</v>
      </c>
      <c r="D77" s="8"/>
      <c r="E77" s="8" t="s">
        <v>588</v>
      </c>
      <c r="F77" s="8"/>
      <c r="G77" s="8" t="s">
        <v>93</v>
      </c>
      <c r="H77" s="8" t="s">
        <v>30</v>
      </c>
      <c r="I77" s="9">
        <v>22292</v>
      </c>
      <c r="J77" s="9">
        <v>42108</v>
      </c>
      <c r="K77" s="10">
        <v>27040</v>
      </c>
      <c r="L77" s="8" t="s">
        <v>589</v>
      </c>
      <c r="M77" s="8" t="s">
        <v>32</v>
      </c>
      <c r="N77" s="8" t="s">
        <v>590</v>
      </c>
      <c r="O77" s="8"/>
      <c r="P77" s="8" t="s">
        <v>104</v>
      </c>
      <c r="Q77" s="11" t="s">
        <v>591</v>
      </c>
      <c r="R77" s="8" t="s">
        <v>36</v>
      </c>
      <c r="S77" s="8"/>
      <c r="T77" s="8"/>
      <c r="U77" s="8"/>
      <c r="V77" s="8" t="s">
        <v>37</v>
      </c>
      <c r="W77" s="8" t="s">
        <v>38</v>
      </c>
      <c r="X77" s="9">
        <v>42108</v>
      </c>
      <c r="Y77" s="9"/>
      <c r="Z77" s="8" t="s">
        <v>39</v>
      </c>
      <c r="AA77" s="8"/>
      <c r="AB77" s="8"/>
      <c r="AC77" s="8"/>
      <c r="AD77" s="8"/>
      <c r="AE77" t="s">
        <v>592</v>
      </c>
      <c r="AF77" t="s">
        <v>760</v>
      </c>
    </row>
    <row r="78" spans="1:32" x14ac:dyDescent="0.3">
      <c r="A78" s="7">
        <v>465809270</v>
      </c>
      <c r="B78" s="8" t="s">
        <v>593</v>
      </c>
      <c r="C78" s="8" t="s">
        <v>253</v>
      </c>
      <c r="D78" s="8"/>
      <c r="E78" s="8" t="s">
        <v>594</v>
      </c>
      <c r="F78" s="8"/>
      <c r="G78" s="8" t="s">
        <v>29</v>
      </c>
      <c r="H78" s="8" t="s">
        <v>30</v>
      </c>
      <c r="I78" s="9">
        <v>18651</v>
      </c>
      <c r="J78" s="9">
        <v>39678</v>
      </c>
      <c r="K78" s="10">
        <v>36192</v>
      </c>
      <c r="L78" s="8" t="s">
        <v>595</v>
      </c>
      <c r="M78" s="8" t="s">
        <v>32</v>
      </c>
      <c r="N78" s="8" t="s">
        <v>571</v>
      </c>
      <c r="O78" s="8"/>
      <c r="P78" s="8" t="s">
        <v>104</v>
      </c>
      <c r="Q78" s="11" t="s">
        <v>596</v>
      </c>
      <c r="R78" s="8" t="s">
        <v>36</v>
      </c>
      <c r="S78" s="8"/>
      <c r="T78" s="8"/>
      <c r="U78" s="8"/>
      <c r="V78" s="8" t="s">
        <v>37</v>
      </c>
      <c r="W78" s="8" t="s">
        <v>38</v>
      </c>
      <c r="X78" s="9">
        <v>42123</v>
      </c>
      <c r="Y78" s="9">
        <v>41585</v>
      </c>
      <c r="Z78" s="8" t="s">
        <v>39</v>
      </c>
      <c r="AA78" s="9">
        <f>Y78</f>
        <v>41585</v>
      </c>
      <c r="AB78" s="12" t="s">
        <v>196</v>
      </c>
      <c r="AC78" s="9">
        <f>X78</f>
        <v>42123</v>
      </c>
      <c r="AD78" s="12" t="s">
        <v>769</v>
      </c>
      <c r="AE78" t="s">
        <v>597</v>
      </c>
      <c r="AF78" s="13" t="s">
        <v>718</v>
      </c>
    </row>
    <row r="79" spans="1:32" x14ac:dyDescent="0.3">
      <c r="A79" s="7">
        <v>468230038</v>
      </c>
      <c r="B79" s="8" t="s">
        <v>598</v>
      </c>
      <c r="C79" s="8" t="s">
        <v>599</v>
      </c>
      <c r="D79" s="8"/>
      <c r="E79" s="8" t="s">
        <v>600</v>
      </c>
      <c r="F79" s="8"/>
      <c r="G79" s="8" t="s">
        <v>142</v>
      </c>
      <c r="H79" s="8" t="s">
        <v>30</v>
      </c>
      <c r="I79" s="9">
        <v>32791</v>
      </c>
      <c r="J79" s="9">
        <v>41925</v>
      </c>
      <c r="K79" s="10">
        <v>30992</v>
      </c>
      <c r="L79" s="8" t="s">
        <v>601</v>
      </c>
      <c r="M79" s="8" t="s">
        <v>32</v>
      </c>
      <c r="N79" s="8" t="s">
        <v>602</v>
      </c>
      <c r="O79" s="8"/>
      <c r="P79" s="8" t="s">
        <v>603</v>
      </c>
      <c r="Q79" s="11" t="s">
        <v>604</v>
      </c>
      <c r="R79" s="8" t="s">
        <v>36</v>
      </c>
      <c r="S79" s="8"/>
      <c r="T79" s="8"/>
      <c r="U79" s="8"/>
      <c r="V79" s="8" t="s">
        <v>37</v>
      </c>
      <c r="W79" s="8" t="s">
        <v>38</v>
      </c>
      <c r="X79" s="9">
        <v>42184</v>
      </c>
      <c r="Y79" s="9">
        <v>42271</v>
      </c>
      <c r="Z79" s="8" t="s">
        <v>196</v>
      </c>
      <c r="AA79" s="12">
        <v>42076</v>
      </c>
      <c r="AB79" s="12" t="s">
        <v>196</v>
      </c>
      <c r="AC79" s="9">
        <f>X79</f>
        <v>42184</v>
      </c>
      <c r="AD79" s="12" t="s">
        <v>769</v>
      </c>
      <c r="AE79" t="s">
        <v>605</v>
      </c>
      <c r="AF79" s="13" t="s">
        <v>761</v>
      </c>
    </row>
    <row r="80" spans="1:32" x14ac:dyDescent="0.3">
      <c r="A80" s="7">
        <v>473216318</v>
      </c>
      <c r="B80" s="8" t="s">
        <v>606</v>
      </c>
      <c r="C80" s="8" t="s">
        <v>326</v>
      </c>
      <c r="D80" s="8"/>
      <c r="E80" s="8" t="s">
        <v>607</v>
      </c>
      <c r="F80" s="8"/>
      <c r="G80" s="8" t="s">
        <v>185</v>
      </c>
      <c r="H80" s="8" t="s">
        <v>30</v>
      </c>
      <c r="I80" s="9">
        <v>33097</v>
      </c>
      <c r="J80" s="9">
        <v>40630</v>
      </c>
      <c r="K80" s="10">
        <v>27872</v>
      </c>
      <c r="L80" s="8" t="s">
        <v>608</v>
      </c>
      <c r="M80" s="8" t="s">
        <v>32</v>
      </c>
      <c r="N80" s="8" t="s">
        <v>609</v>
      </c>
      <c r="O80" s="8"/>
      <c r="P80" s="8" t="s">
        <v>610</v>
      </c>
      <c r="Q80" s="11" t="s">
        <v>611</v>
      </c>
      <c r="R80" s="8" t="s">
        <v>36</v>
      </c>
      <c r="S80" s="8"/>
      <c r="T80" s="8"/>
      <c r="U80" s="8"/>
      <c r="V80" s="8" t="s">
        <v>37</v>
      </c>
      <c r="W80" s="8" t="s">
        <v>38</v>
      </c>
      <c r="X80" s="9">
        <v>42065</v>
      </c>
      <c r="Y80" s="9">
        <v>41937</v>
      </c>
      <c r="Z80" s="8" t="s">
        <v>39</v>
      </c>
      <c r="AA80" s="9">
        <f>Y80</f>
        <v>41937</v>
      </c>
      <c r="AB80" s="12" t="s">
        <v>196</v>
      </c>
      <c r="AC80" s="9">
        <f>X80</f>
        <v>42065</v>
      </c>
      <c r="AD80" s="12" t="s">
        <v>769</v>
      </c>
      <c r="AE80" t="s">
        <v>612</v>
      </c>
      <c r="AF80" s="13" t="s">
        <v>762</v>
      </c>
    </row>
    <row r="81" spans="1:32" hidden="1" x14ac:dyDescent="0.3">
      <c r="A81" s="7">
        <v>482565149</v>
      </c>
      <c r="B81" s="8" t="s">
        <v>613</v>
      </c>
      <c r="C81" s="8" t="s">
        <v>614</v>
      </c>
      <c r="D81" s="8"/>
      <c r="E81" s="8" t="s">
        <v>615</v>
      </c>
      <c r="F81" s="8"/>
      <c r="G81" s="8" t="s">
        <v>44</v>
      </c>
      <c r="H81" s="8" t="s">
        <v>45</v>
      </c>
      <c r="I81" s="9">
        <v>17060</v>
      </c>
      <c r="J81" s="9">
        <v>35632</v>
      </c>
      <c r="K81" s="10">
        <v>50334.18</v>
      </c>
      <c r="L81" s="8" t="s">
        <v>616</v>
      </c>
      <c r="M81" s="8" t="s">
        <v>32</v>
      </c>
      <c r="N81" s="8" t="s">
        <v>617</v>
      </c>
      <c r="O81" s="8"/>
      <c r="P81" s="8" t="s">
        <v>452</v>
      </c>
      <c r="Q81" s="11" t="s">
        <v>618</v>
      </c>
      <c r="R81" s="8" t="s">
        <v>36</v>
      </c>
      <c r="S81" s="8"/>
      <c r="T81" s="8"/>
      <c r="U81" s="8"/>
      <c r="V81" s="8" t="s">
        <v>37</v>
      </c>
      <c r="W81" s="8" t="s">
        <v>38</v>
      </c>
      <c r="X81" s="9">
        <v>35632</v>
      </c>
      <c r="Y81" s="9">
        <v>42185</v>
      </c>
      <c r="Z81" s="8" t="s">
        <v>50</v>
      </c>
      <c r="AA81" s="8"/>
      <c r="AB81" s="8"/>
      <c r="AC81" s="8"/>
      <c r="AD81" s="8"/>
      <c r="AE81" t="s">
        <v>619</v>
      </c>
      <c r="AF81" t="s">
        <v>752</v>
      </c>
    </row>
    <row r="82" spans="1:32" hidden="1" x14ac:dyDescent="0.3">
      <c r="A82" s="7">
        <v>483118819</v>
      </c>
      <c r="B82" s="8" t="s">
        <v>620</v>
      </c>
      <c r="C82" s="8" t="s">
        <v>621</v>
      </c>
      <c r="D82" s="8"/>
      <c r="E82" s="8" t="s">
        <v>622</v>
      </c>
      <c r="F82" s="8"/>
      <c r="G82" s="8" t="s">
        <v>93</v>
      </c>
      <c r="H82" s="8" t="s">
        <v>30</v>
      </c>
      <c r="I82" s="9">
        <v>27381</v>
      </c>
      <c r="J82" s="9">
        <v>37473</v>
      </c>
      <c r="K82" s="10">
        <v>42640</v>
      </c>
      <c r="L82" s="8" t="s">
        <v>623</v>
      </c>
      <c r="M82" s="8" t="s">
        <v>32</v>
      </c>
      <c r="N82" s="8" t="s">
        <v>451</v>
      </c>
      <c r="O82" s="8"/>
      <c r="P82" s="8" t="s">
        <v>452</v>
      </c>
      <c r="Q82" s="11" t="s">
        <v>453</v>
      </c>
      <c r="R82" s="8" t="s">
        <v>36</v>
      </c>
      <c r="S82" s="8"/>
      <c r="T82" s="8"/>
      <c r="U82" s="8"/>
      <c r="V82" s="8" t="s">
        <v>37</v>
      </c>
      <c r="W82" s="8" t="s">
        <v>38</v>
      </c>
      <c r="X82" s="9">
        <v>42256</v>
      </c>
      <c r="Y82" s="9">
        <v>42041</v>
      </c>
      <c r="Z82" s="8" t="s">
        <v>39</v>
      </c>
      <c r="AA82" s="8"/>
      <c r="AB82" s="8"/>
      <c r="AC82" s="8"/>
      <c r="AD82" s="8"/>
      <c r="AE82" t="s">
        <v>624</v>
      </c>
      <c r="AF82" t="s">
        <v>763</v>
      </c>
    </row>
    <row r="83" spans="1:32" x14ac:dyDescent="0.3">
      <c r="A83" s="7">
        <v>503214106</v>
      </c>
      <c r="B83" s="8" t="s">
        <v>625</v>
      </c>
      <c r="C83" s="8" t="s">
        <v>626</v>
      </c>
      <c r="D83" s="8"/>
      <c r="E83" s="8" t="s">
        <v>627</v>
      </c>
      <c r="F83" s="8"/>
      <c r="G83" s="8" t="s">
        <v>185</v>
      </c>
      <c r="H83" s="8" t="s">
        <v>30</v>
      </c>
      <c r="I83" s="9">
        <v>33479</v>
      </c>
      <c r="J83" s="9">
        <v>41435</v>
      </c>
      <c r="K83" s="10">
        <v>31096</v>
      </c>
      <c r="L83" s="8" t="s">
        <v>628</v>
      </c>
      <c r="M83" s="8" t="s">
        <v>32</v>
      </c>
      <c r="N83" s="8" t="s">
        <v>629</v>
      </c>
      <c r="O83" s="8"/>
      <c r="P83" s="8" t="s">
        <v>630</v>
      </c>
      <c r="Q83" s="11" t="s">
        <v>631</v>
      </c>
      <c r="R83" s="8" t="s">
        <v>36</v>
      </c>
      <c r="S83" s="8"/>
      <c r="T83" s="8"/>
      <c r="U83" s="8"/>
      <c r="V83" s="8" t="s">
        <v>37</v>
      </c>
      <c r="W83" s="8" t="s">
        <v>38</v>
      </c>
      <c r="X83" s="9">
        <v>42156</v>
      </c>
      <c r="Y83" s="9">
        <v>42009</v>
      </c>
      <c r="Z83" s="8" t="s">
        <v>39</v>
      </c>
      <c r="AA83" s="9">
        <f>Y83</f>
        <v>42009</v>
      </c>
      <c r="AB83" s="12" t="s">
        <v>196</v>
      </c>
      <c r="AC83" s="9">
        <f>X83</f>
        <v>42156</v>
      </c>
      <c r="AD83" s="12" t="s">
        <v>769</v>
      </c>
      <c r="AE83" t="s">
        <v>632</v>
      </c>
      <c r="AF83" s="13" t="s">
        <v>764</v>
      </c>
    </row>
    <row r="84" spans="1:32" hidden="1" x14ac:dyDescent="0.3">
      <c r="A84" s="7">
        <v>504212929</v>
      </c>
      <c r="B84" s="8" t="s">
        <v>633</v>
      </c>
      <c r="C84" s="8" t="s">
        <v>634</v>
      </c>
      <c r="D84" s="8"/>
      <c r="E84" s="8" t="s">
        <v>457</v>
      </c>
      <c r="F84" s="8"/>
      <c r="G84" s="8" t="s">
        <v>635</v>
      </c>
      <c r="H84" s="8" t="s">
        <v>30</v>
      </c>
      <c r="I84" s="9">
        <v>33738</v>
      </c>
      <c r="J84" s="9">
        <v>41600</v>
      </c>
      <c r="K84" s="10">
        <v>36275.199999999997</v>
      </c>
      <c r="L84" s="8" t="s">
        <v>636</v>
      </c>
      <c r="M84" s="8" t="s">
        <v>32</v>
      </c>
      <c r="N84" s="8" t="s">
        <v>629</v>
      </c>
      <c r="O84" s="8"/>
      <c r="P84" s="8" t="s">
        <v>630</v>
      </c>
      <c r="Q84" s="11" t="s">
        <v>631</v>
      </c>
      <c r="R84" s="8" t="s">
        <v>36</v>
      </c>
      <c r="S84" s="8"/>
      <c r="T84" s="8"/>
      <c r="U84" s="8"/>
      <c r="V84" s="8" t="s">
        <v>37</v>
      </c>
      <c r="W84" s="8" t="s">
        <v>38</v>
      </c>
      <c r="X84" s="9">
        <v>42233</v>
      </c>
      <c r="Y84" s="9">
        <v>42110</v>
      </c>
      <c r="Z84" s="8" t="s">
        <v>39</v>
      </c>
      <c r="AA84" s="8"/>
      <c r="AB84" s="8"/>
      <c r="AC84" s="8"/>
      <c r="AD84" s="8"/>
      <c r="AE84" t="s">
        <v>637</v>
      </c>
      <c r="AF84" t="s">
        <v>765</v>
      </c>
    </row>
    <row r="85" spans="1:32" hidden="1" x14ac:dyDescent="0.3">
      <c r="A85" s="7">
        <v>504866889</v>
      </c>
      <c r="B85" s="8" t="s">
        <v>638</v>
      </c>
      <c r="C85" s="8" t="s">
        <v>639</v>
      </c>
      <c r="D85" s="8"/>
      <c r="E85" s="8" t="s">
        <v>640</v>
      </c>
      <c r="F85" s="8"/>
      <c r="G85" s="8" t="s">
        <v>142</v>
      </c>
      <c r="H85" s="8" t="s">
        <v>30</v>
      </c>
      <c r="I85" s="9">
        <v>27015</v>
      </c>
      <c r="J85" s="9">
        <v>41078</v>
      </c>
      <c r="K85" s="10">
        <v>40081.599999999999</v>
      </c>
      <c r="L85" s="8" t="s">
        <v>641</v>
      </c>
      <c r="M85" s="8" t="s">
        <v>32</v>
      </c>
      <c r="N85" s="8" t="s">
        <v>642</v>
      </c>
      <c r="O85" s="8"/>
      <c r="P85" s="8" t="s">
        <v>603</v>
      </c>
      <c r="Q85" s="11" t="s">
        <v>643</v>
      </c>
      <c r="R85" s="8" t="s">
        <v>36</v>
      </c>
      <c r="S85" s="8"/>
      <c r="T85" s="8"/>
      <c r="U85" s="8"/>
      <c r="V85" s="8" t="s">
        <v>37</v>
      </c>
      <c r="W85" s="8" t="s">
        <v>38</v>
      </c>
      <c r="X85" s="9">
        <v>41078</v>
      </c>
      <c r="Y85" s="9"/>
      <c r="Z85" s="8" t="s">
        <v>39</v>
      </c>
      <c r="AA85" s="8"/>
      <c r="AB85" s="8"/>
      <c r="AC85" s="8"/>
      <c r="AD85" s="8"/>
      <c r="AE85" t="s">
        <v>644</v>
      </c>
      <c r="AF85" t="s">
        <v>746</v>
      </c>
    </row>
    <row r="86" spans="1:32" hidden="1" x14ac:dyDescent="0.3">
      <c r="A86" s="7">
        <v>507706475</v>
      </c>
      <c r="B86" s="8" t="s">
        <v>645</v>
      </c>
      <c r="C86" s="8" t="s">
        <v>132</v>
      </c>
      <c r="D86" s="8"/>
      <c r="E86" s="8" t="s">
        <v>646</v>
      </c>
      <c r="F86" s="8"/>
      <c r="G86" s="8" t="s">
        <v>29</v>
      </c>
      <c r="H86" s="8" t="s">
        <v>30</v>
      </c>
      <c r="I86" s="9">
        <v>19184</v>
      </c>
      <c r="J86" s="9">
        <v>40625</v>
      </c>
      <c r="K86" s="10">
        <v>33425.599999999999</v>
      </c>
      <c r="L86" s="8" t="s">
        <v>647</v>
      </c>
      <c r="M86" s="8" t="s">
        <v>32</v>
      </c>
      <c r="N86" s="8" t="s">
        <v>648</v>
      </c>
      <c r="O86" s="8"/>
      <c r="P86" s="8" t="s">
        <v>415</v>
      </c>
      <c r="Q86" s="11" t="s">
        <v>649</v>
      </c>
      <c r="R86" s="8" t="s">
        <v>36</v>
      </c>
      <c r="S86" s="8"/>
      <c r="T86" s="8"/>
      <c r="U86" s="8"/>
      <c r="V86" s="8" t="s">
        <v>37</v>
      </c>
      <c r="W86" s="8" t="s">
        <v>38</v>
      </c>
      <c r="X86" s="9">
        <v>40625</v>
      </c>
      <c r="Y86" s="9">
        <v>42104</v>
      </c>
      <c r="Z86" s="8" t="s">
        <v>50</v>
      </c>
      <c r="AA86" s="8"/>
      <c r="AB86" s="8"/>
      <c r="AC86" s="8"/>
      <c r="AD86" s="8"/>
      <c r="AE86" t="s">
        <v>650</v>
      </c>
      <c r="AF86" t="s">
        <v>749</v>
      </c>
    </row>
    <row r="87" spans="1:32" hidden="1" x14ac:dyDescent="0.3">
      <c r="A87" s="7">
        <v>522681095</v>
      </c>
      <c r="B87" s="8" t="s">
        <v>651</v>
      </c>
      <c r="C87" s="8" t="s">
        <v>652</v>
      </c>
      <c r="D87" s="8"/>
      <c r="E87" s="8" t="s">
        <v>653</v>
      </c>
      <c r="F87" s="8"/>
      <c r="G87" s="8" t="s">
        <v>654</v>
      </c>
      <c r="H87" s="8" t="s">
        <v>30</v>
      </c>
      <c r="I87" s="9">
        <v>17695</v>
      </c>
      <c r="J87" s="9">
        <v>36171</v>
      </c>
      <c r="K87" s="10">
        <v>86840.04</v>
      </c>
      <c r="L87" s="8" t="s">
        <v>655</v>
      </c>
      <c r="M87" s="8" t="s">
        <v>32</v>
      </c>
      <c r="N87" s="8" t="s">
        <v>241</v>
      </c>
      <c r="O87" s="8"/>
      <c r="P87" s="8" t="s">
        <v>87</v>
      </c>
      <c r="Q87" s="11" t="s">
        <v>242</v>
      </c>
      <c r="R87" s="8" t="s">
        <v>36</v>
      </c>
      <c r="S87" s="8"/>
      <c r="T87" s="8"/>
      <c r="U87" s="8"/>
      <c r="V87" s="8" t="s">
        <v>60</v>
      </c>
      <c r="W87" s="8" t="s">
        <v>38</v>
      </c>
      <c r="X87" s="9">
        <v>36171</v>
      </c>
      <c r="Y87" s="9">
        <v>42156</v>
      </c>
      <c r="Z87" s="8" t="s">
        <v>50</v>
      </c>
      <c r="AA87" s="8"/>
      <c r="AB87" s="8"/>
      <c r="AC87" s="8"/>
      <c r="AD87" s="8"/>
      <c r="AE87" t="s">
        <v>656</v>
      </c>
      <c r="AF87" t="s">
        <v>753</v>
      </c>
    </row>
    <row r="88" spans="1:32" hidden="1" x14ac:dyDescent="0.3">
      <c r="A88" s="7">
        <v>522929576</v>
      </c>
      <c r="B88" s="8" t="s">
        <v>657</v>
      </c>
      <c r="C88" s="8" t="s">
        <v>658</v>
      </c>
      <c r="D88" s="8"/>
      <c r="E88" s="8" t="s">
        <v>659</v>
      </c>
      <c r="F88" s="8"/>
      <c r="G88" s="8" t="s">
        <v>29</v>
      </c>
      <c r="H88" s="8" t="s">
        <v>30</v>
      </c>
      <c r="I88" s="9">
        <v>20997</v>
      </c>
      <c r="J88" s="9">
        <v>41834</v>
      </c>
      <c r="K88" s="10">
        <v>45760</v>
      </c>
      <c r="L88" s="8" t="s">
        <v>660</v>
      </c>
      <c r="M88" s="8" t="s">
        <v>32</v>
      </c>
      <c r="N88" s="8" t="s">
        <v>661</v>
      </c>
      <c r="O88" s="8"/>
      <c r="P88" s="8" t="s">
        <v>662</v>
      </c>
      <c r="Q88" s="11" t="s">
        <v>663</v>
      </c>
      <c r="R88" s="8" t="s">
        <v>36</v>
      </c>
      <c r="S88" s="8"/>
      <c r="T88" s="8"/>
      <c r="U88" s="8"/>
      <c r="V88" s="8" t="s">
        <v>37</v>
      </c>
      <c r="W88" s="8" t="s">
        <v>38</v>
      </c>
      <c r="X88" s="9">
        <v>42191</v>
      </c>
      <c r="Y88" s="9">
        <v>42034</v>
      </c>
      <c r="Z88" s="8" t="s">
        <v>39</v>
      </c>
      <c r="AA88" s="8"/>
      <c r="AB88" s="8"/>
      <c r="AC88" s="8"/>
      <c r="AD88" s="8"/>
      <c r="AE88" t="s">
        <v>664</v>
      </c>
      <c r="AF88" t="s">
        <v>766</v>
      </c>
    </row>
    <row r="89" spans="1:32" x14ac:dyDescent="0.3">
      <c r="A89" s="7">
        <v>536969147</v>
      </c>
      <c r="B89" s="8" t="s">
        <v>665</v>
      </c>
      <c r="C89" s="8" t="s">
        <v>666</v>
      </c>
      <c r="D89" s="8"/>
      <c r="E89" s="8" t="s">
        <v>532</v>
      </c>
      <c r="F89" s="8"/>
      <c r="G89" s="8" t="s">
        <v>29</v>
      </c>
      <c r="H89" s="8" t="s">
        <v>30</v>
      </c>
      <c r="I89" s="9">
        <v>25754</v>
      </c>
      <c r="J89" s="9">
        <v>37347</v>
      </c>
      <c r="K89" s="10">
        <v>44561.919999999998</v>
      </c>
      <c r="L89" s="8" t="s">
        <v>667</v>
      </c>
      <c r="M89" s="8" t="s">
        <v>32</v>
      </c>
      <c r="N89" s="8" t="s">
        <v>668</v>
      </c>
      <c r="O89" s="8"/>
      <c r="P89" s="8" t="s">
        <v>603</v>
      </c>
      <c r="Q89" s="11" t="s">
        <v>669</v>
      </c>
      <c r="R89" s="8" t="s">
        <v>36</v>
      </c>
      <c r="S89" s="8"/>
      <c r="T89" s="8"/>
      <c r="U89" s="8"/>
      <c r="V89" s="8" t="s">
        <v>37</v>
      </c>
      <c r="W89" s="8" t="s">
        <v>38</v>
      </c>
      <c r="X89" s="9">
        <v>42115</v>
      </c>
      <c r="Y89" s="9">
        <v>41999</v>
      </c>
      <c r="Z89" s="8" t="s">
        <v>39</v>
      </c>
      <c r="AA89" s="9">
        <f>Y89</f>
        <v>41999</v>
      </c>
      <c r="AB89" s="12" t="s">
        <v>196</v>
      </c>
      <c r="AC89" s="9">
        <f>X89</f>
        <v>42115</v>
      </c>
      <c r="AD89" s="12" t="s">
        <v>769</v>
      </c>
      <c r="AE89" t="s">
        <v>670</v>
      </c>
      <c r="AF89" s="13" t="s">
        <v>718</v>
      </c>
    </row>
    <row r="90" spans="1:32" x14ac:dyDescent="0.3">
      <c r="A90" s="7">
        <v>537929407</v>
      </c>
      <c r="B90" s="8" t="s">
        <v>671</v>
      </c>
      <c r="C90" s="8" t="s">
        <v>672</v>
      </c>
      <c r="D90" s="8"/>
      <c r="E90" s="8" t="s">
        <v>673</v>
      </c>
      <c r="F90" s="8"/>
      <c r="G90" s="8" t="s">
        <v>134</v>
      </c>
      <c r="H90" s="8" t="s">
        <v>30</v>
      </c>
      <c r="I90" s="9">
        <v>24670</v>
      </c>
      <c r="J90" s="9">
        <v>40469</v>
      </c>
      <c r="K90" s="10">
        <v>62400</v>
      </c>
      <c r="L90" s="8" t="s">
        <v>674</v>
      </c>
      <c r="M90" s="8" t="s">
        <v>32</v>
      </c>
      <c r="N90" s="8" t="s">
        <v>675</v>
      </c>
      <c r="O90" s="8"/>
      <c r="P90" s="8" t="s">
        <v>153</v>
      </c>
      <c r="Q90" s="11" t="s">
        <v>676</v>
      </c>
      <c r="R90" s="8" t="s">
        <v>36</v>
      </c>
      <c r="S90" s="8"/>
      <c r="T90" s="8"/>
      <c r="U90" s="8"/>
      <c r="V90" s="8" t="s">
        <v>37</v>
      </c>
      <c r="W90" s="8" t="s">
        <v>38</v>
      </c>
      <c r="X90" s="9">
        <v>42256</v>
      </c>
      <c r="Y90" s="9">
        <v>41337</v>
      </c>
      <c r="Z90" s="8" t="s">
        <v>39</v>
      </c>
      <c r="AA90" s="9">
        <f>Y90</f>
        <v>41337</v>
      </c>
      <c r="AB90" s="12" t="s">
        <v>196</v>
      </c>
      <c r="AC90" s="9">
        <f>X90</f>
        <v>42256</v>
      </c>
      <c r="AD90" s="12" t="s">
        <v>769</v>
      </c>
      <c r="AE90" t="s">
        <v>677</v>
      </c>
      <c r="AF90" s="13" t="s">
        <v>742</v>
      </c>
    </row>
    <row r="91" spans="1:32" x14ac:dyDescent="0.3">
      <c r="A91" s="7">
        <v>539212438</v>
      </c>
      <c r="B91" s="8" t="s">
        <v>678</v>
      </c>
      <c r="C91" s="8" t="s">
        <v>157</v>
      </c>
      <c r="D91" s="8"/>
      <c r="E91" s="8" t="s">
        <v>679</v>
      </c>
      <c r="F91" s="8"/>
      <c r="G91" s="8" t="s">
        <v>142</v>
      </c>
      <c r="H91" s="8" t="s">
        <v>30</v>
      </c>
      <c r="I91" s="9">
        <v>33281</v>
      </c>
      <c r="J91" s="9">
        <v>41725</v>
      </c>
      <c r="K91" s="10">
        <v>29640</v>
      </c>
      <c r="L91" s="8" t="s">
        <v>680</v>
      </c>
      <c r="M91" s="8" t="s">
        <v>32</v>
      </c>
      <c r="N91" s="8" t="s">
        <v>675</v>
      </c>
      <c r="O91" s="8"/>
      <c r="P91" s="8" t="s">
        <v>153</v>
      </c>
      <c r="Q91" s="11" t="s">
        <v>681</v>
      </c>
      <c r="R91" s="8" t="s">
        <v>36</v>
      </c>
      <c r="S91" s="8"/>
      <c r="T91" s="8"/>
      <c r="U91" s="8"/>
      <c r="V91" s="8" t="s">
        <v>37</v>
      </c>
      <c r="W91" s="8" t="s">
        <v>38</v>
      </c>
      <c r="X91" s="9">
        <v>42265</v>
      </c>
      <c r="Y91" s="9">
        <v>42219</v>
      </c>
      <c r="Z91" s="8" t="s">
        <v>39</v>
      </c>
      <c r="AA91" s="9">
        <v>42004</v>
      </c>
      <c r="AB91" s="12" t="s">
        <v>196</v>
      </c>
      <c r="AC91" s="9">
        <f>X91</f>
        <v>42265</v>
      </c>
      <c r="AD91" s="12" t="s">
        <v>769</v>
      </c>
      <c r="AE91" t="s">
        <v>682</v>
      </c>
      <c r="AF91" s="13" t="s">
        <v>722</v>
      </c>
    </row>
    <row r="92" spans="1:32" hidden="1" x14ac:dyDescent="0.3">
      <c r="A92" s="7">
        <v>591448789</v>
      </c>
      <c r="B92" s="8" t="s">
        <v>683</v>
      </c>
      <c r="C92" s="8" t="s">
        <v>410</v>
      </c>
      <c r="D92" s="8"/>
      <c r="E92" s="8" t="s">
        <v>684</v>
      </c>
      <c r="F92" s="8"/>
      <c r="G92" s="8" t="s">
        <v>685</v>
      </c>
      <c r="H92" s="8" t="s">
        <v>30</v>
      </c>
      <c r="I92" s="9">
        <v>29663</v>
      </c>
      <c r="J92" s="9">
        <v>41134</v>
      </c>
      <c r="K92" s="10">
        <v>29182.400000000001</v>
      </c>
      <c r="L92" s="8" t="s">
        <v>686</v>
      </c>
      <c r="M92" s="8" t="s">
        <v>32</v>
      </c>
      <c r="N92" s="8" t="s">
        <v>687</v>
      </c>
      <c r="O92" s="8"/>
      <c r="P92" s="8" t="s">
        <v>179</v>
      </c>
      <c r="Q92" s="11" t="s">
        <v>688</v>
      </c>
      <c r="R92" s="8" t="s">
        <v>36</v>
      </c>
      <c r="S92" s="8"/>
      <c r="T92" s="8"/>
      <c r="U92" s="8"/>
      <c r="V92" s="8" t="s">
        <v>37</v>
      </c>
      <c r="W92" s="8" t="s">
        <v>38</v>
      </c>
      <c r="X92" s="9">
        <v>41134</v>
      </c>
      <c r="Y92" s="9"/>
      <c r="Z92" s="8" t="s">
        <v>39</v>
      </c>
      <c r="AA92" s="8"/>
      <c r="AB92" s="8"/>
      <c r="AC92" s="8"/>
      <c r="AD92" s="8"/>
      <c r="AE92" t="s">
        <v>689</v>
      </c>
      <c r="AF92" t="s">
        <v>767</v>
      </c>
    </row>
    <row r="93" spans="1:32" x14ac:dyDescent="0.3">
      <c r="A93" s="7">
        <v>591624953</v>
      </c>
      <c r="B93" s="8" t="s">
        <v>690</v>
      </c>
      <c r="C93" s="8" t="s">
        <v>289</v>
      </c>
      <c r="D93" s="8"/>
      <c r="E93" s="8" t="s">
        <v>691</v>
      </c>
      <c r="F93" s="8"/>
      <c r="G93" s="8" t="s">
        <v>185</v>
      </c>
      <c r="H93" s="8" t="s">
        <v>30</v>
      </c>
      <c r="I93" s="9">
        <v>29880</v>
      </c>
      <c r="J93" s="9">
        <v>38768</v>
      </c>
      <c r="K93" s="10">
        <v>33280</v>
      </c>
      <c r="L93" s="8" t="s">
        <v>692</v>
      </c>
      <c r="M93" s="8" t="s">
        <v>32</v>
      </c>
      <c r="N93" s="8" t="s">
        <v>693</v>
      </c>
      <c r="O93" s="8"/>
      <c r="P93" s="8" t="s">
        <v>121</v>
      </c>
      <c r="Q93" s="11" t="s">
        <v>694</v>
      </c>
      <c r="R93" s="8" t="s">
        <v>36</v>
      </c>
      <c r="S93" s="8"/>
      <c r="T93" s="8"/>
      <c r="U93" s="8"/>
      <c r="V93" s="8" t="s">
        <v>37</v>
      </c>
      <c r="W93" s="8" t="s">
        <v>38</v>
      </c>
      <c r="X93" s="9">
        <v>42264</v>
      </c>
      <c r="Y93" s="9">
        <v>40640</v>
      </c>
      <c r="Z93" s="8" t="s">
        <v>39</v>
      </c>
      <c r="AA93" s="9">
        <f>Y93</f>
        <v>40640</v>
      </c>
      <c r="AB93" s="12" t="s">
        <v>196</v>
      </c>
      <c r="AC93" s="9">
        <f>X93</f>
        <v>42264</v>
      </c>
      <c r="AD93" s="12" t="s">
        <v>769</v>
      </c>
      <c r="AE93" t="s">
        <v>695</v>
      </c>
      <c r="AF93" s="13" t="s">
        <v>742</v>
      </c>
    </row>
    <row r="94" spans="1:32" x14ac:dyDescent="0.3">
      <c r="A94" s="7">
        <v>594665661</v>
      </c>
      <c r="B94" s="8" t="s">
        <v>696</v>
      </c>
      <c r="C94" s="8" t="s">
        <v>697</v>
      </c>
      <c r="D94" s="8"/>
      <c r="E94" s="8" t="s">
        <v>698</v>
      </c>
      <c r="F94" s="8"/>
      <c r="G94" s="8" t="s">
        <v>29</v>
      </c>
      <c r="H94" s="8" t="s">
        <v>30</v>
      </c>
      <c r="I94" s="9">
        <v>30338</v>
      </c>
      <c r="J94" s="9">
        <v>41092</v>
      </c>
      <c r="K94" s="10">
        <v>34944</v>
      </c>
      <c r="L94" s="8" t="s">
        <v>699</v>
      </c>
      <c r="M94" s="8" t="s">
        <v>32</v>
      </c>
      <c r="N94" s="8" t="s">
        <v>700</v>
      </c>
      <c r="O94" s="8"/>
      <c r="P94" s="8" t="s">
        <v>179</v>
      </c>
      <c r="Q94" s="11" t="s">
        <v>701</v>
      </c>
      <c r="R94" s="8" t="s">
        <v>36</v>
      </c>
      <c r="S94" s="8"/>
      <c r="T94" s="8"/>
      <c r="U94" s="8"/>
      <c r="V94" s="8" t="s">
        <v>37</v>
      </c>
      <c r="W94" s="8" t="s">
        <v>38</v>
      </c>
      <c r="X94" s="9">
        <v>42137</v>
      </c>
      <c r="Y94" s="9">
        <v>41979</v>
      </c>
      <c r="Z94" s="8" t="s">
        <v>39</v>
      </c>
      <c r="AA94" s="9">
        <f>Y94</f>
        <v>41979</v>
      </c>
      <c r="AB94" s="12" t="s">
        <v>196</v>
      </c>
      <c r="AC94" s="9">
        <f>X94</f>
        <v>42137</v>
      </c>
      <c r="AD94" s="12" t="s">
        <v>769</v>
      </c>
      <c r="AE94" t="s">
        <v>702</v>
      </c>
      <c r="AF94" s="13" t="s">
        <v>722</v>
      </c>
    </row>
    <row r="95" spans="1:32" hidden="1" x14ac:dyDescent="0.3">
      <c r="A95" s="7">
        <v>595980861</v>
      </c>
      <c r="B95" s="8" t="s">
        <v>703</v>
      </c>
      <c r="C95" s="8" t="s">
        <v>108</v>
      </c>
      <c r="D95" s="8"/>
      <c r="E95" s="8" t="s">
        <v>704</v>
      </c>
      <c r="F95" s="8"/>
      <c r="G95" s="8" t="s">
        <v>705</v>
      </c>
      <c r="H95" s="8" t="s">
        <v>30</v>
      </c>
      <c r="I95" s="9">
        <v>31051</v>
      </c>
      <c r="J95" s="9">
        <v>42079</v>
      </c>
      <c r="K95" s="10">
        <v>75000</v>
      </c>
      <c r="L95" s="8" t="s">
        <v>706</v>
      </c>
      <c r="M95" s="8" t="s">
        <v>32</v>
      </c>
      <c r="N95" s="8" t="s">
        <v>707</v>
      </c>
      <c r="O95" s="8"/>
      <c r="P95" s="8" t="s">
        <v>399</v>
      </c>
      <c r="Q95" s="11" t="s">
        <v>708</v>
      </c>
      <c r="R95" s="8" t="s">
        <v>36</v>
      </c>
      <c r="S95" s="8"/>
      <c r="T95" s="8"/>
      <c r="U95" s="8"/>
      <c r="V95" s="8" t="s">
        <v>60</v>
      </c>
      <c r="W95" s="8" t="s">
        <v>38</v>
      </c>
      <c r="X95" s="9">
        <v>42079</v>
      </c>
      <c r="Y95" s="9"/>
      <c r="Z95" s="8" t="s">
        <v>39</v>
      </c>
      <c r="AA95" s="8"/>
      <c r="AB95" s="8"/>
      <c r="AC95" s="8"/>
      <c r="AD95" s="8"/>
      <c r="AE95" t="s">
        <v>709</v>
      </c>
      <c r="AF95" t="s">
        <v>723</v>
      </c>
    </row>
    <row r="96" spans="1:32" hidden="1" x14ac:dyDescent="0.3">
      <c r="A96" s="7">
        <v>622175946</v>
      </c>
      <c r="B96" s="8" t="s">
        <v>710</v>
      </c>
      <c r="C96" s="8" t="s">
        <v>711</v>
      </c>
      <c r="D96" s="8"/>
      <c r="E96" s="8" t="s">
        <v>712</v>
      </c>
      <c r="F96" s="8"/>
      <c r="G96" s="8" t="s">
        <v>713</v>
      </c>
      <c r="H96" s="8" t="s">
        <v>30</v>
      </c>
      <c r="I96" s="9">
        <v>21969</v>
      </c>
      <c r="J96" s="9">
        <v>38222</v>
      </c>
      <c r="K96" s="10">
        <v>34964.800000000003</v>
      </c>
      <c r="L96" s="8" t="s">
        <v>714</v>
      </c>
      <c r="M96" s="8" t="s">
        <v>32</v>
      </c>
      <c r="N96" s="8" t="s">
        <v>715</v>
      </c>
      <c r="O96" s="8"/>
      <c r="P96" s="8" t="s">
        <v>58</v>
      </c>
      <c r="Q96" s="11" t="s">
        <v>716</v>
      </c>
      <c r="R96" s="8" t="s">
        <v>36</v>
      </c>
      <c r="S96" s="8"/>
      <c r="T96" s="8"/>
      <c r="U96" s="8"/>
      <c r="V96" s="8" t="s">
        <v>37</v>
      </c>
      <c r="W96" s="8" t="s">
        <v>38</v>
      </c>
      <c r="X96" s="9">
        <v>38222</v>
      </c>
      <c r="Y96" s="9">
        <v>42121</v>
      </c>
      <c r="Z96" s="8" t="s">
        <v>50</v>
      </c>
      <c r="AA96" s="8"/>
      <c r="AB96" s="8"/>
      <c r="AC96" s="8"/>
      <c r="AD96" s="8"/>
      <c r="AE96" t="s">
        <v>717</v>
      </c>
      <c r="AF96" t="s">
        <v>749</v>
      </c>
    </row>
  </sheetData>
  <autoFilter ref="A1:AF96">
    <filterColumn colId="31">
      <colorFilter dxfId="0"/>
    </filterColumn>
  </autoFilter>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45"/>
  <sheetViews>
    <sheetView workbookViewId="0">
      <selection sqref="A1:A1048576"/>
    </sheetView>
  </sheetViews>
  <sheetFormatPr defaultRowHeight="14.4" x14ac:dyDescent="0.3"/>
  <cols>
    <col min="1" max="1" width="16.21875" bestFit="1" customWidth="1"/>
    <col min="2" max="3" width="11.21875" bestFit="1" customWidth="1"/>
    <col min="4" max="4" width="6" bestFit="1" customWidth="1"/>
    <col min="5" max="5" width="11.109375" bestFit="1" customWidth="1"/>
    <col min="6" max="6" width="5.5546875" bestFit="1" customWidth="1"/>
    <col min="7" max="7" width="27.33203125" bestFit="1" customWidth="1"/>
    <col min="8" max="8" width="7.33203125" bestFit="1" customWidth="1"/>
    <col min="9" max="9" width="11.6640625" bestFit="1" customWidth="1"/>
    <col min="10" max="10" width="24.77734375" bestFit="1" customWidth="1"/>
    <col min="11" max="11" width="11.88671875" bestFit="1" customWidth="1"/>
    <col min="12" max="12" width="22.5546875" bestFit="1" customWidth="1"/>
    <col min="13" max="13" width="14.21875" bestFit="1" customWidth="1"/>
    <col min="14" max="14" width="15.6640625" bestFit="1" customWidth="1"/>
    <col min="15" max="15" width="6.77734375" bestFit="1" customWidth="1"/>
    <col min="16" max="16" width="5.21875" bestFit="1" customWidth="1"/>
    <col min="17" max="17" width="10.6640625" bestFit="1" customWidth="1"/>
    <col min="18" max="18" width="7.44140625" bestFit="1" customWidth="1"/>
    <col min="19" max="19" width="11.44140625" bestFit="1" customWidth="1"/>
    <col min="20" max="20" width="12.21875" bestFit="1" customWidth="1"/>
    <col min="21" max="21" width="25.88671875" bestFit="1" customWidth="1"/>
    <col min="22" max="22" width="14.33203125" bestFit="1" customWidth="1"/>
    <col min="23" max="23" width="22.5546875" bestFit="1" customWidth="1"/>
    <col min="24" max="24" width="12.5546875" bestFit="1" customWidth="1"/>
    <col min="25" max="25" width="15.33203125" bestFit="1" customWidth="1"/>
    <col min="26" max="26" width="10" bestFit="1" customWidth="1"/>
    <col min="27" max="27" width="29.6640625" bestFit="1" customWidth="1"/>
    <col min="28" max="28" width="10" bestFit="1" customWidth="1"/>
    <col min="29" max="29" width="16.88671875" bestFit="1" customWidth="1"/>
    <col min="30" max="30" width="12.44140625" bestFit="1" customWidth="1"/>
    <col min="31" max="31" width="10" bestFit="1" customWidth="1"/>
    <col min="32" max="32" width="215.6640625" bestFit="1" customWidth="1"/>
  </cols>
  <sheetData>
    <row r="1" spans="1:32" x14ac:dyDescent="0.3">
      <c r="A1" s="1" t="s">
        <v>0</v>
      </c>
      <c r="B1" s="2" t="s">
        <v>1</v>
      </c>
      <c r="C1" s="2" t="s">
        <v>2</v>
      </c>
      <c r="D1" s="3" t="s">
        <v>3</v>
      </c>
      <c r="E1" s="2" t="s">
        <v>4</v>
      </c>
      <c r="F1" s="3" t="s">
        <v>5</v>
      </c>
      <c r="G1" s="2" t="s">
        <v>6</v>
      </c>
      <c r="H1" s="2" t="s">
        <v>7</v>
      </c>
      <c r="I1" s="2" t="s">
        <v>8</v>
      </c>
      <c r="J1" s="2" t="s">
        <v>9</v>
      </c>
      <c r="K1" s="4" t="s">
        <v>10</v>
      </c>
      <c r="L1" s="2" t="s">
        <v>11</v>
      </c>
      <c r="M1" s="3" t="s">
        <v>12</v>
      </c>
      <c r="N1" s="2" t="s">
        <v>13</v>
      </c>
      <c r="O1" s="3" t="s">
        <v>14</v>
      </c>
      <c r="P1" s="2" t="s">
        <v>15</v>
      </c>
      <c r="Q1" s="5" t="s">
        <v>16</v>
      </c>
      <c r="R1" s="3" t="s">
        <v>17</v>
      </c>
      <c r="S1" s="3" t="s">
        <v>18</v>
      </c>
      <c r="T1" s="3" t="s">
        <v>19</v>
      </c>
      <c r="U1" s="3" t="s">
        <v>20</v>
      </c>
      <c r="V1" s="2" t="s">
        <v>21</v>
      </c>
      <c r="W1" s="6" t="s">
        <v>22</v>
      </c>
      <c r="X1" s="2" t="s">
        <v>23</v>
      </c>
      <c r="Y1" s="3" t="s">
        <v>24</v>
      </c>
      <c r="Z1" s="2" t="s">
        <v>25</v>
      </c>
      <c r="AA1" s="2" t="s">
        <v>768</v>
      </c>
      <c r="AB1" s="2" t="s">
        <v>25</v>
      </c>
      <c r="AC1" s="2" t="s">
        <v>770</v>
      </c>
      <c r="AD1" s="2" t="s">
        <v>771</v>
      </c>
      <c r="AE1" s="3"/>
      <c r="AF1" s="3"/>
    </row>
    <row r="2" spans="1:32" x14ac:dyDescent="0.3">
      <c r="A2" s="7">
        <v>1766938</v>
      </c>
      <c r="B2" s="8" t="s">
        <v>26</v>
      </c>
      <c r="C2" s="8" t="s">
        <v>27</v>
      </c>
      <c r="D2" s="8"/>
      <c r="E2" s="8" t="s">
        <v>28</v>
      </c>
      <c r="F2" s="8"/>
      <c r="G2" s="8" t="s">
        <v>29</v>
      </c>
      <c r="H2" s="8" t="s">
        <v>30</v>
      </c>
      <c r="I2" s="9">
        <v>27630</v>
      </c>
      <c r="J2" s="9">
        <v>39622</v>
      </c>
      <c r="K2" s="10">
        <v>38604.800000000003</v>
      </c>
      <c r="L2" s="8" t="s">
        <v>31</v>
      </c>
      <c r="M2" s="8" t="s">
        <v>32</v>
      </c>
      <c r="N2" s="8" t="s">
        <v>33</v>
      </c>
      <c r="O2" s="8"/>
      <c r="P2" s="8" t="s">
        <v>34</v>
      </c>
      <c r="Q2" s="11" t="s">
        <v>35</v>
      </c>
      <c r="R2" s="8" t="s">
        <v>36</v>
      </c>
      <c r="S2" s="8"/>
      <c r="T2" s="8"/>
      <c r="U2" s="8"/>
      <c r="V2" s="8" t="s">
        <v>37</v>
      </c>
      <c r="W2" s="8" t="s">
        <v>38</v>
      </c>
      <c r="X2" s="9">
        <v>42107</v>
      </c>
      <c r="Y2" s="9">
        <v>41996</v>
      </c>
      <c r="Z2" s="8" t="s">
        <v>39</v>
      </c>
      <c r="AA2" s="12">
        <v>42004</v>
      </c>
      <c r="AB2" s="12" t="s">
        <v>196</v>
      </c>
      <c r="AC2" s="12">
        <v>42109</v>
      </c>
      <c r="AD2" s="12" t="s">
        <v>769</v>
      </c>
      <c r="AE2" t="s">
        <v>40</v>
      </c>
      <c r="AF2" s="13" t="s">
        <v>718</v>
      </c>
    </row>
    <row r="3" spans="1:32" x14ac:dyDescent="0.3">
      <c r="A3" s="7">
        <v>98829814</v>
      </c>
      <c r="B3" s="8" t="s">
        <v>107</v>
      </c>
      <c r="C3" s="8" t="s">
        <v>108</v>
      </c>
      <c r="D3" s="8"/>
      <c r="E3" s="8" t="s">
        <v>109</v>
      </c>
      <c r="F3" s="8"/>
      <c r="G3" s="8" t="s">
        <v>110</v>
      </c>
      <c r="H3" s="8" t="s">
        <v>30</v>
      </c>
      <c r="I3" s="9">
        <v>31140</v>
      </c>
      <c r="J3" s="9">
        <v>41338</v>
      </c>
      <c r="K3" s="10">
        <v>43999.8</v>
      </c>
      <c r="L3" s="8" t="s">
        <v>111</v>
      </c>
      <c r="M3" s="8" t="s">
        <v>32</v>
      </c>
      <c r="N3" s="8" t="s">
        <v>112</v>
      </c>
      <c r="O3" s="8"/>
      <c r="P3" s="8" t="s">
        <v>113</v>
      </c>
      <c r="Q3" s="11" t="s">
        <v>114</v>
      </c>
      <c r="R3" s="8" t="s">
        <v>36</v>
      </c>
      <c r="S3" s="8"/>
      <c r="T3" s="8"/>
      <c r="U3" s="8"/>
      <c r="V3" s="8" t="s">
        <v>37</v>
      </c>
      <c r="W3" s="8" t="s">
        <v>38</v>
      </c>
      <c r="X3" s="9">
        <v>42072</v>
      </c>
      <c r="Y3" s="9">
        <v>41908</v>
      </c>
      <c r="Z3" s="8" t="s">
        <v>39</v>
      </c>
      <c r="AA3" s="9">
        <v>41908</v>
      </c>
      <c r="AB3" s="12" t="s">
        <v>196</v>
      </c>
      <c r="AC3" s="9">
        <v>42072</v>
      </c>
      <c r="AD3" s="12" t="s">
        <v>769</v>
      </c>
      <c r="AE3" t="s">
        <v>115</v>
      </c>
      <c r="AF3" s="13" t="s">
        <v>726</v>
      </c>
    </row>
    <row r="4" spans="1:32" x14ac:dyDescent="0.3">
      <c r="A4" s="7">
        <v>172728730</v>
      </c>
      <c r="B4" s="8" t="s">
        <v>131</v>
      </c>
      <c r="C4" s="8" t="s">
        <v>132</v>
      </c>
      <c r="D4" s="8"/>
      <c r="E4" s="8" t="s">
        <v>133</v>
      </c>
      <c r="F4" s="8"/>
      <c r="G4" s="8" t="s">
        <v>134</v>
      </c>
      <c r="H4" s="8" t="s">
        <v>30</v>
      </c>
      <c r="I4" s="9">
        <v>33071</v>
      </c>
      <c r="J4" s="9">
        <v>41715</v>
      </c>
      <c r="K4" s="10">
        <v>38272</v>
      </c>
      <c r="L4" s="8" t="s">
        <v>135</v>
      </c>
      <c r="M4" s="8" t="s">
        <v>32</v>
      </c>
      <c r="N4" s="8" t="s">
        <v>136</v>
      </c>
      <c r="O4" s="8"/>
      <c r="P4" s="8" t="s">
        <v>121</v>
      </c>
      <c r="Q4" s="11" t="s">
        <v>137</v>
      </c>
      <c r="R4" s="8" t="s">
        <v>36</v>
      </c>
      <c r="S4" s="8"/>
      <c r="T4" s="8"/>
      <c r="U4" s="8"/>
      <c r="V4" s="8" t="s">
        <v>37</v>
      </c>
      <c r="W4" s="8" t="s">
        <v>38</v>
      </c>
      <c r="X4" s="9">
        <v>42149</v>
      </c>
      <c r="Y4" s="9">
        <v>41960</v>
      </c>
      <c r="Z4" s="8" t="s">
        <v>39</v>
      </c>
      <c r="AA4" s="9">
        <v>41960</v>
      </c>
      <c r="AB4" s="12" t="s">
        <v>196</v>
      </c>
      <c r="AC4" s="9">
        <v>42149</v>
      </c>
      <c r="AD4" s="12" t="s">
        <v>769</v>
      </c>
      <c r="AE4" t="s">
        <v>138</v>
      </c>
      <c r="AF4" s="13" t="s">
        <v>722</v>
      </c>
    </row>
    <row r="5" spans="1:32" x14ac:dyDescent="0.3">
      <c r="A5" s="7">
        <v>195628152</v>
      </c>
      <c r="B5" s="8" t="s">
        <v>139</v>
      </c>
      <c r="C5" s="8" t="s">
        <v>140</v>
      </c>
      <c r="D5" s="8"/>
      <c r="E5" s="8" t="s">
        <v>141</v>
      </c>
      <c r="F5" s="8"/>
      <c r="G5" s="8" t="s">
        <v>142</v>
      </c>
      <c r="H5" s="8" t="s">
        <v>30</v>
      </c>
      <c r="I5" s="9">
        <v>30233</v>
      </c>
      <c r="J5" s="9">
        <v>38789</v>
      </c>
      <c r="K5" s="10">
        <v>37625.74</v>
      </c>
      <c r="L5" s="8" t="s">
        <v>143</v>
      </c>
      <c r="M5" s="8" t="s">
        <v>32</v>
      </c>
      <c r="N5" s="8" t="s">
        <v>144</v>
      </c>
      <c r="O5" s="8"/>
      <c r="P5" s="8" t="s">
        <v>121</v>
      </c>
      <c r="Q5" s="11" t="s">
        <v>145</v>
      </c>
      <c r="R5" s="8" t="s">
        <v>36</v>
      </c>
      <c r="S5" s="8"/>
      <c r="T5" s="8"/>
      <c r="U5" s="8"/>
      <c r="V5" s="8" t="s">
        <v>37</v>
      </c>
      <c r="W5" s="8" t="s">
        <v>38</v>
      </c>
      <c r="X5" s="9">
        <v>42065</v>
      </c>
      <c r="Y5" s="9">
        <v>41992</v>
      </c>
      <c r="Z5" s="8" t="s">
        <v>39</v>
      </c>
      <c r="AA5" s="9">
        <v>41992</v>
      </c>
      <c r="AB5" s="12" t="s">
        <v>196</v>
      </c>
      <c r="AC5" s="9">
        <v>42065</v>
      </c>
      <c r="AD5" s="12" t="s">
        <v>769</v>
      </c>
      <c r="AE5" t="s">
        <v>146</v>
      </c>
      <c r="AF5" s="13" t="s">
        <v>729</v>
      </c>
    </row>
    <row r="6" spans="1:32" x14ac:dyDescent="0.3">
      <c r="A6" s="7">
        <v>216396170</v>
      </c>
      <c r="B6" s="8" t="s">
        <v>147</v>
      </c>
      <c r="C6" s="8" t="s">
        <v>148</v>
      </c>
      <c r="D6" s="8"/>
      <c r="E6" s="8" t="s">
        <v>149</v>
      </c>
      <c r="F6" s="8"/>
      <c r="G6" s="8" t="s">
        <v>150</v>
      </c>
      <c r="H6" s="8" t="s">
        <v>30</v>
      </c>
      <c r="I6" s="9">
        <v>34199</v>
      </c>
      <c r="J6" s="9">
        <v>41400</v>
      </c>
      <c r="K6" s="10">
        <v>25792</v>
      </c>
      <c r="L6" s="8" t="s">
        <v>151</v>
      </c>
      <c r="M6" s="8" t="s">
        <v>32</v>
      </c>
      <c r="N6" s="8" t="s">
        <v>152</v>
      </c>
      <c r="O6" s="8"/>
      <c r="P6" s="8" t="s">
        <v>153</v>
      </c>
      <c r="Q6" s="11" t="s">
        <v>154</v>
      </c>
      <c r="R6" s="8" t="s">
        <v>36</v>
      </c>
      <c r="S6" s="8"/>
      <c r="T6" s="8"/>
      <c r="U6" s="8"/>
      <c r="V6" s="8" t="s">
        <v>37</v>
      </c>
      <c r="W6" s="8" t="s">
        <v>38</v>
      </c>
      <c r="X6" s="9">
        <v>42171</v>
      </c>
      <c r="Y6" s="9">
        <v>41830</v>
      </c>
      <c r="Z6" s="8" t="s">
        <v>39</v>
      </c>
      <c r="AA6" s="9">
        <v>41830</v>
      </c>
      <c r="AB6" s="12" t="s">
        <v>196</v>
      </c>
      <c r="AC6" s="9">
        <v>42171</v>
      </c>
      <c r="AD6" s="12" t="s">
        <v>769</v>
      </c>
      <c r="AE6" t="s">
        <v>155</v>
      </c>
      <c r="AF6" s="13" t="s">
        <v>730</v>
      </c>
    </row>
    <row r="7" spans="1:32" x14ac:dyDescent="0.3">
      <c r="A7" s="7">
        <v>222665305</v>
      </c>
      <c r="B7" s="8" t="s">
        <v>156</v>
      </c>
      <c r="C7" s="8" t="s">
        <v>157</v>
      </c>
      <c r="D7" s="8"/>
      <c r="E7" s="8" t="s">
        <v>158</v>
      </c>
      <c r="F7" s="8"/>
      <c r="G7" s="8" t="s">
        <v>159</v>
      </c>
      <c r="H7" s="8" t="s">
        <v>30</v>
      </c>
      <c r="I7" s="9">
        <v>30672</v>
      </c>
      <c r="J7" s="9">
        <v>41323</v>
      </c>
      <c r="K7" s="10">
        <v>29120</v>
      </c>
      <c r="L7" s="8" t="s">
        <v>160</v>
      </c>
      <c r="M7" s="8" t="s">
        <v>32</v>
      </c>
      <c r="N7" s="8" t="s">
        <v>161</v>
      </c>
      <c r="O7" s="8"/>
      <c r="P7" s="8" t="s">
        <v>162</v>
      </c>
      <c r="Q7" s="11" t="s">
        <v>163</v>
      </c>
      <c r="R7" s="8" t="s">
        <v>36</v>
      </c>
      <c r="S7" s="8"/>
      <c r="T7" s="8"/>
      <c r="U7" s="8"/>
      <c r="V7" s="8" t="s">
        <v>37</v>
      </c>
      <c r="W7" s="8" t="s">
        <v>38</v>
      </c>
      <c r="X7" s="9">
        <v>42192</v>
      </c>
      <c r="Y7" s="9">
        <v>41348</v>
      </c>
      <c r="Z7" s="8" t="s">
        <v>39</v>
      </c>
      <c r="AA7" s="9">
        <v>41348</v>
      </c>
      <c r="AB7" s="12" t="s">
        <v>196</v>
      </c>
      <c r="AC7" s="9">
        <v>42125</v>
      </c>
      <c r="AD7" s="12" t="s">
        <v>769</v>
      </c>
      <c r="AE7" t="s">
        <v>164</v>
      </c>
      <c r="AF7" s="13" t="s">
        <v>722</v>
      </c>
    </row>
    <row r="8" spans="1:32" x14ac:dyDescent="0.3">
      <c r="A8" s="7">
        <v>252048454</v>
      </c>
      <c r="B8" s="8" t="s">
        <v>173</v>
      </c>
      <c r="C8" s="8" t="s">
        <v>174</v>
      </c>
      <c r="D8" s="8"/>
      <c r="E8" s="8" t="s">
        <v>175</v>
      </c>
      <c r="F8" s="8"/>
      <c r="G8" s="8" t="s">
        <v>176</v>
      </c>
      <c r="H8" s="8" t="s">
        <v>30</v>
      </c>
      <c r="I8" s="9">
        <v>25610</v>
      </c>
      <c r="J8" s="9">
        <v>36178</v>
      </c>
      <c r="K8" s="10">
        <v>37440</v>
      </c>
      <c r="L8" s="8" t="s">
        <v>177</v>
      </c>
      <c r="M8" s="8" t="s">
        <v>32</v>
      </c>
      <c r="N8" s="8" t="s">
        <v>178</v>
      </c>
      <c r="O8" s="8"/>
      <c r="P8" s="8" t="s">
        <v>179</v>
      </c>
      <c r="Q8" s="11" t="s">
        <v>180</v>
      </c>
      <c r="R8" s="8" t="s">
        <v>36</v>
      </c>
      <c r="S8" s="8"/>
      <c r="T8" s="8"/>
      <c r="U8" s="8"/>
      <c r="V8" s="8" t="s">
        <v>37</v>
      </c>
      <c r="W8" s="8" t="s">
        <v>38</v>
      </c>
      <c r="X8" s="9">
        <v>42072</v>
      </c>
      <c r="Y8" s="9">
        <v>38898</v>
      </c>
      <c r="Z8" s="8" t="s">
        <v>39</v>
      </c>
      <c r="AA8" s="9">
        <v>38898</v>
      </c>
      <c r="AB8" s="12" t="s">
        <v>196</v>
      </c>
      <c r="AC8" s="9">
        <v>42079</v>
      </c>
      <c r="AD8" s="12" t="s">
        <v>769</v>
      </c>
      <c r="AE8" t="s">
        <v>181</v>
      </c>
      <c r="AF8" s="13" t="s">
        <v>732</v>
      </c>
    </row>
    <row r="9" spans="1:32" x14ac:dyDescent="0.3">
      <c r="A9" s="7">
        <v>254674844</v>
      </c>
      <c r="B9" s="8" t="s">
        <v>182</v>
      </c>
      <c r="C9" s="8" t="s">
        <v>183</v>
      </c>
      <c r="D9" s="8"/>
      <c r="E9" s="8" t="s">
        <v>184</v>
      </c>
      <c r="F9" s="8"/>
      <c r="G9" s="8" t="s">
        <v>185</v>
      </c>
      <c r="H9" s="8" t="s">
        <v>30</v>
      </c>
      <c r="I9" s="9">
        <v>32381</v>
      </c>
      <c r="J9" s="9">
        <v>40703</v>
      </c>
      <c r="K9" s="10">
        <v>25792</v>
      </c>
      <c r="L9" s="8" t="s">
        <v>186</v>
      </c>
      <c r="M9" s="8" t="s">
        <v>32</v>
      </c>
      <c r="N9" s="8" t="s">
        <v>187</v>
      </c>
      <c r="O9" s="8"/>
      <c r="P9" s="8" t="s">
        <v>179</v>
      </c>
      <c r="Q9" s="11" t="s">
        <v>188</v>
      </c>
      <c r="R9" s="8" t="s">
        <v>36</v>
      </c>
      <c r="S9" s="8"/>
      <c r="T9" s="8"/>
      <c r="U9" s="8"/>
      <c r="V9" s="8" t="s">
        <v>37</v>
      </c>
      <c r="W9" s="8" t="s">
        <v>38</v>
      </c>
      <c r="X9" s="9">
        <v>42293</v>
      </c>
      <c r="Y9" s="9">
        <v>41304</v>
      </c>
      <c r="Z9" s="8" t="s">
        <v>39</v>
      </c>
      <c r="AA9" s="9">
        <v>41304</v>
      </c>
      <c r="AB9" s="12" t="s">
        <v>196</v>
      </c>
      <c r="AC9" s="9">
        <v>42293</v>
      </c>
      <c r="AD9" s="12" t="s">
        <v>769</v>
      </c>
      <c r="AE9" t="s">
        <v>189</v>
      </c>
      <c r="AF9" s="13" t="s">
        <v>733</v>
      </c>
    </row>
    <row r="10" spans="1:32" x14ac:dyDescent="0.3">
      <c r="A10" s="7">
        <v>255274992</v>
      </c>
      <c r="B10" s="8" t="s">
        <v>190</v>
      </c>
      <c r="C10" s="8" t="s">
        <v>191</v>
      </c>
      <c r="D10" s="8"/>
      <c r="E10" s="8" t="s">
        <v>192</v>
      </c>
      <c r="F10" s="8"/>
      <c r="G10" s="8" t="s">
        <v>29</v>
      </c>
      <c r="H10" s="8" t="s">
        <v>30</v>
      </c>
      <c r="I10" s="9">
        <v>22397</v>
      </c>
      <c r="J10" s="9">
        <v>37718</v>
      </c>
      <c r="K10" s="10">
        <v>37440</v>
      </c>
      <c r="L10" s="8" t="s">
        <v>193</v>
      </c>
      <c r="M10" s="8" t="s">
        <v>32</v>
      </c>
      <c r="N10" s="8" t="s">
        <v>194</v>
      </c>
      <c r="O10" s="8"/>
      <c r="P10" s="8" t="s">
        <v>104</v>
      </c>
      <c r="Q10" s="11" t="s">
        <v>195</v>
      </c>
      <c r="R10" s="8" t="s">
        <v>36</v>
      </c>
      <c r="S10" s="8"/>
      <c r="T10" s="8"/>
      <c r="U10" s="8"/>
      <c r="V10" s="8" t="s">
        <v>37</v>
      </c>
      <c r="W10" s="8" t="s">
        <v>38</v>
      </c>
      <c r="X10" s="9">
        <v>37718</v>
      </c>
      <c r="Y10" s="9">
        <v>42048</v>
      </c>
      <c r="Z10" s="8" t="s">
        <v>196</v>
      </c>
      <c r="AA10" s="8"/>
      <c r="AB10" s="12" t="s">
        <v>196</v>
      </c>
      <c r="AC10" s="8"/>
      <c r="AD10" s="12"/>
      <c r="AE10" t="s">
        <v>197</v>
      </c>
      <c r="AF10" s="13" t="s">
        <v>734</v>
      </c>
    </row>
    <row r="11" spans="1:32" x14ac:dyDescent="0.3">
      <c r="A11" s="7">
        <v>268809478</v>
      </c>
      <c r="B11" s="8" t="s">
        <v>229</v>
      </c>
      <c r="C11" s="8" t="s">
        <v>230</v>
      </c>
      <c r="D11" s="8"/>
      <c r="E11" s="8" t="s">
        <v>231</v>
      </c>
      <c r="F11" s="8"/>
      <c r="G11" s="8" t="s">
        <v>185</v>
      </c>
      <c r="H11" s="8" t="s">
        <v>30</v>
      </c>
      <c r="I11" s="9">
        <v>29577</v>
      </c>
      <c r="J11" s="9">
        <v>38762</v>
      </c>
      <c r="K11" s="10">
        <v>24960</v>
      </c>
      <c r="L11" s="8" t="s">
        <v>232</v>
      </c>
      <c r="M11" s="8" t="s">
        <v>32</v>
      </c>
      <c r="N11" s="8" t="s">
        <v>233</v>
      </c>
      <c r="O11" s="8"/>
      <c r="P11" s="8" t="s">
        <v>87</v>
      </c>
      <c r="Q11" s="11" t="s">
        <v>234</v>
      </c>
      <c r="R11" s="8" t="s">
        <v>36</v>
      </c>
      <c r="S11" s="8"/>
      <c r="T11" s="8"/>
      <c r="U11" s="8"/>
      <c r="V11" s="8" t="s">
        <v>37</v>
      </c>
      <c r="W11" s="8" t="s">
        <v>38</v>
      </c>
      <c r="X11" s="9">
        <v>42156</v>
      </c>
      <c r="Y11" s="9">
        <v>41256</v>
      </c>
      <c r="Z11" s="8" t="s">
        <v>39</v>
      </c>
      <c r="AA11" s="9">
        <v>41256</v>
      </c>
      <c r="AB11" s="12" t="s">
        <v>196</v>
      </c>
      <c r="AC11" s="9">
        <v>42156</v>
      </c>
      <c r="AD11" s="12" t="s">
        <v>769</v>
      </c>
      <c r="AE11" t="s">
        <v>235</v>
      </c>
      <c r="AF11" s="13" t="s">
        <v>730</v>
      </c>
    </row>
    <row r="12" spans="1:32" x14ac:dyDescent="0.3">
      <c r="A12" s="7">
        <v>275647185</v>
      </c>
      <c r="B12" s="8" t="s">
        <v>244</v>
      </c>
      <c r="C12" s="8" t="s">
        <v>245</v>
      </c>
      <c r="D12" s="8"/>
      <c r="E12" s="8" t="s">
        <v>246</v>
      </c>
      <c r="F12" s="8"/>
      <c r="G12" s="8" t="s">
        <v>247</v>
      </c>
      <c r="H12" s="8" t="s">
        <v>30</v>
      </c>
      <c r="I12" s="9">
        <v>21882</v>
      </c>
      <c r="J12" s="9">
        <v>29312</v>
      </c>
      <c r="K12" s="10">
        <v>63000.08</v>
      </c>
      <c r="L12" s="8" t="s">
        <v>248</v>
      </c>
      <c r="M12" s="8" t="s">
        <v>32</v>
      </c>
      <c r="N12" s="8" t="s">
        <v>249</v>
      </c>
      <c r="O12" s="8"/>
      <c r="P12" s="8" t="s">
        <v>87</v>
      </c>
      <c r="Q12" s="11" t="s">
        <v>250</v>
      </c>
      <c r="R12" s="8" t="s">
        <v>36</v>
      </c>
      <c r="S12" s="8"/>
      <c r="T12" s="8"/>
      <c r="U12" s="8"/>
      <c r="V12" s="8" t="s">
        <v>37</v>
      </c>
      <c r="W12" s="8" t="s">
        <v>38</v>
      </c>
      <c r="X12" s="9">
        <v>42247</v>
      </c>
      <c r="Y12" s="9">
        <v>39990</v>
      </c>
      <c r="Z12" s="8" t="s">
        <v>39</v>
      </c>
      <c r="AA12" s="9">
        <v>39990</v>
      </c>
      <c r="AB12" s="12" t="s">
        <v>196</v>
      </c>
      <c r="AC12" s="9">
        <v>42247</v>
      </c>
      <c r="AD12" s="12" t="s">
        <v>769</v>
      </c>
      <c r="AE12" t="s">
        <v>251</v>
      </c>
      <c r="AF12" s="13" t="s">
        <v>739</v>
      </c>
    </row>
    <row r="13" spans="1:32" x14ac:dyDescent="0.3">
      <c r="A13" s="7">
        <v>277846427</v>
      </c>
      <c r="B13" s="8" t="s">
        <v>259</v>
      </c>
      <c r="C13" s="8" t="s">
        <v>253</v>
      </c>
      <c r="D13" s="8"/>
      <c r="E13" s="8" t="s">
        <v>260</v>
      </c>
      <c r="F13" s="8"/>
      <c r="G13" s="8" t="s">
        <v>142</v>
      </c>
      <c r="H13" s="8" t="s">
        <v>30</v>
      </c>
      <c r="I13" s="9">
        <v>31422</v>
      </c>
      <c r="J13" s="9">
        <v>39552</v>
      </c>
      <c r="K13" s="10">
        <v>27040</v>
      </c>
      <c r="L13" s="8" t="s">
        <v>261</v>
      </c>
      <c r="M13" s="8" t="s">
        <v>32</v>
      </c>
      <c r="N13" s="8" t="s">
        <v>262</v>
      </c>
      <c r="O13" s="8"/>
      <c r="P13" s="8" t="s">
        <v>87</v>
      </c>
      <c r="Q13" s="11" t="s">
        <v>263</v>
      </c>
      <c r="R13" s="8" t="s">
        <v>36</v>
      </c>
      <c r="S13" s="8"/>
      <c r="T13" s="8"/>
      <c r="U13" s="8"/>
      <c r="V13" s="8" t="s">
        <v>37</v>
      </c>
      <c r="W13" s="8" t="s">
        <v>38</v>
      </c>
      <c r="X13" s="9">
        <v>42150</v>
      </c>
      <c r="Y13" s="9">
        <v>40393</v>
      </c>
      <c r="Z13" s="8" t="s">
        <v>264</v>
      </c>
      <c r="AA13" s="9">
        <v>40393</v>
      </c>
      <c r="AB13" s="12" t="s">
        <v>196</v>
      </c>
      <c r="AC13" s="9">
        <v>42150</v>
      </c>
      <c r="AD13" s="12" t="s">
        <v>769</v>
      </c>
      <c r="AE13" t="s">
        <v>265</v>
      </c>
      <c r="AF13" s="13" t="s">
        <v>722</v>
      </c>
    </row>
    <row r="14" spans="1:32" x14ac:dyDescent="0.3">
      <c r="A14" s="7">
        <v>282861240</v>
      </c>
      <c r="B14" s="8" t="s">
        <v>288</v>
      </c>
      <c r="C14" s="8" t="s">
        <v>289</v>
      </c>
      <c r="D14" s="8"/>
      <c r="E14" s="8" t="s">
        <v>290</v>
      </c>
      <c r="F14" s="8"/>
      <c r="G14" s="8" t="s">
        <v>291</v>
      </c>
      <c r="H14" s="8" t="s">
        <v>30</v>
      </c>
      <c r="I14" s="9">
        <v>31104</v>
      </c>
      <c r="J14" s="9">
        <v>38159</v>
      </c>
      <c r="K14" s="10">
        <v>25792</v>
      </c>
      <c r="L14" s="8" t="s">
        <v>292</v>
      </c>
      <c r="M14" s="8" t="s">
        <v>32</v>
      </c>
      <c r="N14" s="8" t="s">
        <v>293</v>
      </c>
      <c r="O14" s="8"/>
      <c r="P14" s="8" t="s">
        <v>87</v>
      </c>
      <c r="Q14" s="11" t="s">
        <v>294</v>
      </c>
      <c r="R14" s="8" t="s">
        <v>36</v>
      </c>
      <c r="S14" s="8"/>
      <c r="T14" s="8"/>
      <c r="U14" s="8"/>
      <c r="V14" s="8" t="s">
        <v>37</v>
      </c>
      <c r="W14" s="8" t="s">
        <v>38</v>
      </c>
      <c r="X14" s="9">
        <v>42276</v>
      </c>
      <c r="Y14" s="9">
        <v>40809</v>
      </c>
      <c r="Z14" s="8" t="s">
        <v>39</v>
      </c>
      <c r="AA14" s="9">
        <v>40809</v>
      </c>
      <c r="AB14" s="12" t="s">
        <v>196</v>
      </c>
      <c r="AC14" s="9">
        <v>42276</v>
      </c>
      <c r="AD14" s="12" t="s">
        <v>769</v>
      </c>
      <c r="AE14" t="s">
        <v>295</v>
      </c>
      <c r="AF14" s="13" t="s">
        <v>742</v>
      </c>
    </row>
    <row r="15" spans="1:32" x14ac:dyDescent="0.3">
      <c r="A15" s="7">
        <v>283863156</v>
      </c>
      <c r="B15" s="8" t="s">
        <v>303</v>
      </c>
      <c r="C15" s="8" t="s">
        <v>304</v>
      </c>
      <c r="D15" s="8"/>
      <c r="E15" s="8" t="s">
        <v>305</v>
      </c>
      <c r="F15" s="8"/>
      <c r="G15" s="8" t="s">
        <v>306</v>
      </c>
      <c r="H15" s="8" t="s">
        <v>45</v>
      </c>
      <c r="I15" s="9">
        <v>29422</v>
      </c>
      <c r="J15" s="9">
        <v>41884</v>
      </c>
      <c r="K15" s="10">
        <v>29224</v>
      </c>
      <c r="L15" s="8" t="s">
        <v>307</v>
      </c>
      <c r="M15" s="8" t="s">
        <v>32</v>
      </c>
      <c r="N15" s="8" t="s">
        <v>300</v>
      </c>
      <c r="O15" s="8"/>
      <c r="P15" s="8" t="s">
        <v>87</v>
      </c>
      <c r="Q15" s="11" t="s">
        <v>301</v>
      </c>
      <c r="R15" s="8" t="s">
        <v>36</v>
      </c>
      <c r="S15" s="8"/>
      <c r="T15" s="8"/>
      <c r="U15" s="8"/>
      <c r="V15" s="8" t="s">
        <v>37</v>
      </c>
      <c r="W15" s="8" t="s">
        <v>38</v>
      </c>
      <c r="X15" s="9">
        <v>42086</v>
      </c>
      <c r="Y15" s="9">
        <v>42003</v>
      </c>
      <c r="Z15" s="8" t="s">
        <v>39</v>
      </c>
      <c r="AA15" s="9">
        <v>42003</v>
      </c>
      <c r="AB15" s="12" t="s">
        <v>196</v>
      </c>
      <c r="AC15" s="9">
        <v>42086</v>
      </c>
      <c r="AD15" s="12" t="s">
        <v>769</v>
      </c>
      <c r="AE15" t="s">
        <v>308</v>
      </c>
      <c r="AF15" s="13" t="s">
        <v>726</v>
      </c>
    </row>
    <row r="16" spans="1:32" x14ac:dyDescent="0.3">
      <c r="A16" s="7">
        <v>314988940</v>
      </c>
      <c r="B16" s="8" t="s">
        <v>387</v>
      </c>
      <c r="C16" s="8" t="s">
        <v>388</v>
      </c>
      <c r="D16" s="8"/>
      <c r="E16" s="8" t="s">
        <v>389</v>
      </c>
      <c r="F16" s="8"/>
      <c r="G16" s="8" t="s">
        <v>142</v>
      </c>
      <c r="H16" s="8" t="s">
        <v>30</v>
      </c>
      <c r="I16" s="9">
        <v>27583</v>
      </c>
      <c r="J16" s="9">
        <v>39148</v>
      </c>
      <c r="K16" s="10">
        <v>37440</v>
      </c>
      <c r="L16" s="8" t="s">
        <v>390</v>
      </c>
      <c r="M16" s="8" t="s">
        <v>32</v>
      </c>
      <c r="N16" s="8" t="s">
        <v>391</v>
      </c>
      <c r="O16" s="8"/>
      <c r="P16" s="8" t="s">
        <v>377</v>
      </c>
      <c r="Q16" s="11" t="s">
        <v>392</v>
      </c>
      <c r="R16" s="8" t="s">
        <v>36</v>
      </c>
      <c r="S16" s="8"/>
      <c r="T16" s="8"/>
      <c r="U16" s="8"/>
      <c r="V16" s="8" t="s">
        <v>37</v>
      </c>
      <c r="W16" s="8" t="s">
        <v>38</v>
      </c>
      <c r="X16" s="9">
        <v>42160</v>
      </c>
      <c r="Y16" s="9">
        <v>41816</v>
      </c>
      <c r="Z16" s="8" t="s">
        <v>39</v>
      </c>
      <c r="AA16" s="9">
        <v>41816</v>
      </c>
      <c r="AB16" s="12" t="s">
        <v>196</v>
      </c>
      <c r="AC16" s="9">
        <v>42160</v>
      </c>
      <c r="AD16" s="12" t="s">
        <v>769</v>
      </c>
      <c r="AE16" t="s">
        <v>393</v>
      </c>
      <c r="AF16" s="13" t="s">
        <v>730</v>
      </c>
    </row>
    <row r="17" spans="1:32" x14ac:dyDescent="0.3">
      <c r="A17" s="7">
        <v>317767569</v>
      </c>
      <c r="B17" s="8" t="s">
        <v>402</v>
      </c>
      <c r="C17" s="8" t="s">
        <v>403</v>
      </c>
      <c r="D17" s="8"/>
      <c r="E17" s="8" t="s">
        <v>404</v>
      </c>
      <c r="F17" s="8"/>
      <c r="G17" s="8" t="s">
        <v>29</v>
      </c>
      <c r="H17" s="8" t="s">
        <v>30</v>
      </c>
      <c r="I17" s="9">
        <v>26934</v>
      </c>
      <c r="J17" s="9">
        <v>38939</v>
      </c>
      <c r="K17" s="10">
        <v>37440</v>
      </c>
      <c r="L17" s="8" t="s">
        <v>405</v>
      </c>
      <c r="M17" s="8" t="s">
        <v>32</v>
      </c>
      <c r="N17" s="8" t="s">
        <v>406</v>
      </c>
      <c r="O17" s="8"/>
      <c r="P17" s="8" t="s">
        <v>104</v>
      </c>
      <c r="Q17" s="11" t="s">
        <v>407</v>
      </c>
      <c r="R17" s="8" t="s">
        <v>36</v>
      </c>
      <c r="S17" s="8"/>
      <c r="T17" s="8"/>
      <c r="U17" s="8"/>
      <c r="V17" s="8" t="s">
        <v>37</v>
      </c>
      <c r="W17" s="8" t="s">
        <v>38</v>
      </c>
      <c r="X17" s="9">
        <v>42108</v>
      </c>
      <c r="Y17" s="9">
        <v>40252</v>
      </c>
      <c r="Z17" s="8" t="s">
        <v>39</v>
      </c>
      <c r="AA17" s="9">
        <v>40252</v>
      </c>
      <c r="AB17" s="12" t="s">
        <v>196</v>
      </c>
      <c r="AC17" s="9">
        <v>42108</v>
      </c>
      <c r="AD17" s="12" t="s">
        <v>769</v>
      </c>
      <c r="AE17" t="s">
        <v>408</v>
      </c>
      <c r="AF17" s="13" t="s">
        <v>718</v>
      </c>
    </row>
    <row r="18" spans="1:32" x14ac:dyDescent="0.3">
      <c r="A18" s="7">
        <v>335847736</v>
      </c>
      <c r="B18" s="8" t="s">
        <v>418</v>
      </c>
      <c r="C18" s="8" t="s">
        <v>419</v>
      </c>
      <c r="D18" s="8"/>
      <c r="E18" s="8" t="s">
        <v>420</v>
      </c>
      <c r="F18" s="8"/>
      <c r="G18" s="8" t="s">
        <v>93</v>
      </c>
      <c r="H18" s="8" t="s">
        <v>30</v>
      </c>
      <c r="I18" s="9">
        <v>32840</v>
      </c>
      <c r="J18" s="9">
        <v>41253</v>
      </c>
      <c r="K18" s="10">
        <v>31512</v>
      </c>
      <c r="L18" s="8" t="s">
        <v>421</v>
      </c>
      <c r="M18" s="8" t="s">
        <v>32</v>
      </c>
      <c r="N18" s="8" t="s">
        <v>422</v>
      </c>
      <c r="O18" s="8"/>
      <c r="P18" s="8" t="s">
        <v>104</v>
      </c>
      <c r="Q18" s="11" t="s">
        <v>423</v>
      </c>
      <c r="R18" s="8" t="s">
        <v>36</v>
      </c>
      <c r="S18" s="8"/>
      <c r="T18" s="8"/>
      <c r="U18" s="8"/>
      <c r="V18" s="8" t="s">
        <v>37</v>
      </c>
      <c r="W18" s="8" t="s">
        <v>38</v>
      </c>
      <c r="X18" s="9">
        <v>42121</v>
      </c>
      <c r="Y18" s="9">
        <v>42018</v>
      </c>
      <c r="Z18" s="8" t="s">
        <v>39</v>
      </c>
      <c r="AA18" s="9">
        <v>42018</v>
      </c>
      <c r="AB18" s="12" t="s">
        <v>196</v>
      </c>
      <c r="AC18" s="9">
        <v>42121</v>
      </c>
      <c r="AD18" s="12" t="s">
        <v>769</v>
      </c>
      <c r="AE18" t="s">
        <v>424</v>
      </c>
      <c r="AF18" s="13" t="s">
        <v>751</v>
      </c>
    </row>
    <row r="19" spans="1:32" x14ac:dyDescent="0.3">
      <c r="A19" s="7">
        <v>386151460</v>
      </c>
      <c r="B19" s="8" t="s">
        <v>433</v>
      </c>
      <c r="C19" s="8" t="s">
        <v>434</v>
      </c>
      <c r="D19" s="8"/>
      <c r="E19" s="8" t="s">
        <v>435</v>
      </c>
      <c r="F19" s="8"/>
      <c r="G19" s="8" t="s">
        <v>185</v>
      </c>
      <c r="H19" s="8" t="s">
        <v>30</v>
      </c>
      <c r="I19" s="9">
        <v>34253</v>
      </c>
      <c r="J19" s="9">
        <v>41379</v>
      </c>
      <c r="K19" s="10">
        <v>23712</v>
      </c>
      <c r="L19" s="8" t="s">
        <v>436</v>
      </c>
      <c r="M19" s="8" t="s">
        <v>32</v>
      </c>
      <c r="N19" s="8" t="s">
        <v>437</v>
      </c>
      <c r="O19" s="8"/>
      <c r="P19" s="8" t="s">
        <v>87</v>
      </c>
      <c r="Q19" s="11" t="s">
        <v>438</v>
      </c>
      <c r="R19" s="8" t="s">
        <v>36</v>
      </c>
      <c r="S19" s="8"/>
      <c r="T19" s="8"/>
      <c r="U19" s="8"/>
      <c r="V19" s="8" t="s">
        <v>37</v>
      </c>
      <c r="W19" s="8" t="s">
        <v>38</v>
      </c>
      <c r="X19" s="9">
        <v>42226</v>
      </c>
      <c r="Y19" s="9">
        <v>42319</v>
      </c>
      <c r="Z19" s="8" t="s">
        <v>196</v>
      </c>
      <c r="AA19" s="12">
        <v>42004</v>
      </c>
      <c r="AB19" s="12" t="s">
        <v>196</v>
      </c>
      <c r="AC19" s="9">
        <v>42226</v>
      </c>
      <c r="AD19" s="12" t="s">
        <v>769</v>
      </c>
      <c r="AE19" t="s">
        <v>439</v>
      </c>
      <c r="AF19" s="13" t="s">
        <v>722</v>
      </c>
    </row>
    <row r="20" spans="1:32" x14ac:dyDescent="0.3">
      <c r="A20" s="7">
        <v>399725706</v>
      </c>
      <c r="B20" s="8" t="s">
        <v>447</v>
      </c>
      <c r="C20" s="8" t="s">
        <v>448</v>
      </c>
      <c r="D20" s="8"/>
      <c r="E20" s="8" t="s">
        <v>449</v>
      </c>
      <c r="F20" s="8"/>
      <c r="G20" s="8" t="s">
        <v>93</v>
      </c>
      <c r="H20" s="8" t="s">
        <v>30</v>
      </c>
      <c r="I20" s="9">
        <v>21329</v>
      </c>
      <c r="J20" s="9">
        <v>40927</v>
      </c>
      <c r="K20" s="10">
        <v>39520</v>
      </c>
      <c r="L20" s="8" t="s">
        <v>450</v>
      </c>
      <c r="M20" s="8" t="s">
        <v>32</v>
      </c>
      <c r="N20" s="8" t="s">
        <v>451</v>
      </c>
      <c r="O20" s="8"/>
      <c r="P20" s="8" t="s">
        <v>452</v>
      </c>
      <c r="Q20" s="11" t="s">
        <v>453</v>
      </c>
      <c r="R20" s="8" t="s">
        <v>36</v>
      </c>
      <c r="S20" s="8"/>
      <c r="T20" s="8"/>
      <c r="U20" s="8"/>
      <c r="V20" s="8" t="s">
        <v>37</v>
      </c>
      <c r="W20" s="8" t="s">
        <v>38</v>
      </c>
      <c r="X20" s="9">
        <v>42114</v>
      </c>
      <c r="Y20" s="9">
        <v>41404</v>
      </c>
      <c r="Z20" s="8" t="s">
        <v>39</v>
      </c>
      <c r="AA20" s="9">
        <v>41404</v>
      </c>
      <c r="AB20" s="12" t="s">
        <v>196</v>
      </c>
      <c r="AC20" s="9">
        <v>42114</v>
      </c>
      <c r="AD20" s="12" t="s">
        <v>769</v>
      </c>
      <c r="AE20" t="s">
        <v>454</v>
      </c>
      <c r="AF20" s="13" t="s">
        <v>718</v>
      </c>
    </row>
    <row r="21" spans="1:32" x14ac:dyDescent="0.3">
      <c r="A21" s="7">
        <v>402194036</v>
      </c>
      <c r="B21" s="8" t="s">
        <v>455</v>
      </c>
      <c r="C21" s="8" t="s">
        <v>456</v>
      </c>
      <c r="D21" s="8"/>
      <c r="E21" s="8" t="s">
        <v>457</v>
      </c>
      <c r="F21" s="8"/>
      <c r="G21" s="8" t="s">
        <v>93</v>
      </c>
      <c r="H21" s="8" t="s">
        <v>30</v>
      </c>
      <c r="I21" s="9">
        <v>24529</v>
      </c>
      <c r="J21" s="9">
        <v>34799</v>
      </c>
      <c r="K21" s="10">
        <v>29536</v>
      </c>
      <c r="L21" s="8" t="s">
        <v>458</v>
      </c>
      <c r="M21" s="8" t="s">
        <v>459</v>
      </c>
      <c r="N21" s="8" t="s">
        <v>460</v>
      </c>
      <c r="O21" s="8"/>
      <c r="P21" s="8" t="s">
        <v>96</v>
      </c>
      <c r="Q21" s="11" t="s">
        <v>461</v>
      </c>
      <c r="R21" s="8" t="s">
        <v>36</v>
      </c>
      <c r="S21" s="8"/>
      <c r="T21" s="8"/>
      <c r="U21" s="8"/>
      <c r="V21" s="8" t="s">
        <v>37</v>
      </c>
      <c r="W21" s="8" t="s">
        <v>38</v>
      </c>
      <c r="X21" s="9">
        <v>42117</v>
      </c>
      <c r="Y21" s="9">
        <v>41877</v>
      </c>
      <c r="Z21" s="8" t="s">
        <v>39</v>
      </c>
      <c r="AA21" s="9">
        <v>41877</v>
      </c>
      <c r="AB21" s="12" t="s">
        <v>196</v>
      </c>
      <c r="AC21" s="9">
        <v>42117</v>
      </c>
      <c r="AD21" s="12" t="s">
        <v>769</v>
      </c>
      <c r="AE21" t="s">
        <v>462</v>
      </c>
      <c r="AF21" s="13" t="s">
        <v>718</v>
      </c>
    </row>
    <row r="22" spans="1:32" x14ac:dyDescent="0.3">
      <c r="A22" s="7">
        <v>402947611</v>
      </c>
      <c r="B22" s="8" t="s">
        <v>476</v>
      </c>
      <c r="C22" s="8" t="s">
        <v>132</v>
      </c>
      <c r="D22" s="8"/>
      <c r="E22" s="8" t="s">
        <v>254</v>
      </c>
      <c r="F22" s="8"/>
      <c r="G22" s="8" t="s">
        <v>29</v>
      </c>
      <c r="H22" s="8" t="s">
        <v>30</v>
      </c>
      <c r="I22" s="9">
        <v>21165</v>
      </c>
      <c r="J22" s="9">
        <v>38103</v>
      </c>
      <c r="K22" s="10">
        <v>39104</v>
      </c>
      <c r="L22" s="8" t="s">
        <v>477</v>
      </c>
      <c r="M22" s="8" t="s">
        <v>32</v>
      </c>
      <c r="N22" s="8" t="s">
        <v>478</v>
      </c>
      <c r="O22" s="8"/>
      <c r="P22" s="8" t="s">
        <v>96</v>
      </c>
      <c r="Q22" s="11" t="s">
        <v>479</v>
      </c>
      <c r="R22" s="8" t="s">
        <v>36</v>
      </c>
      <c r="S22" s="8"/>
      <c r="T22" s="8"/>
      <c r="U22" s="8"/>
      <c r="V22" s="8" t="s">
        <v>37</v>
      </c>
      <c r="W22" s="8" t="s">
        <v>38</v>
      </c>
      <c r="X22" s="9">
        <v>42159</v>
      </c>
      <c r="Y22" s="9">
        <v>41803</v>
      </c>
      <c r="Z22" s="8" t="s">
        <v>39</v>
      </c>
      <c r="AA22" s="9">
        <v>41803</v>
      </c>
      <c r="AB22" s="12" t="s">
        <v>196</v>
      </c>
      <c r="AC22" s="9">
        <v>42159</v>
      </c>
      <c r="AD22" s="12" t="s">
        <v>769</v>
      </c>
      <c r="AE22" t="s">
        <v>480</v>
      </c>
      <c r="AF22" s="13" t="s">
        <v>730</v>
      </c>
    </row>
    <row r="23" spans="1:32" x14ac:dyDescent="0.3">
      <c r="A23" s="7">
        <v>404414832</v>
      </c>
      <c r="B23" s="8" t="s">
        <v>481</v>
      </c>
      <c r="C23" s="8" t="s">
        <v>482</v>
      </c>
      <c r="D23" s="8"/>
      <c r="E23" s="8" t="s">
        <v>483</v>
      </c>
      <c r="F23" s="8"/>
      <c r="G23" s="8" t="s">
        <v>142</v>
      </c>
      <c r="H23" s="8" t="s">
        <v>30</v>
      </c>
      <c r="I23" s="9">
        <v>33058</v>
      </c>
      <c r="J23" s="9">
        <v>40686</v>
      </c>
      <c r="K23" s="10">
        <v>31200</v>
      </c>
      <c r="L23" s="8" t="s">
        <v>484</v>
      </c>
      <c r="M23" s="8" t="s">
        <v>32</v>
      </c>
      <c r="N23" s="8" t="s">
        <v>485</v>
      </c>
      <c r="O23" s="8"/>
      <c r="P23" s="8" t="s">
        <v>96</v>
      </c>
      <c r="Q23" s="11" t="s">
        <v>486</v>
      </c>
      <c r="R23" s="8" t="s">
        <v>36</v>
      </c>
      <c r="S23" s="8"/>
      <c r="T23" s="8"/>
      <c r="U23" s="8"/>
      <c r="V23" s="8" t="s">
        <v>37</v>
      </c>
      <c r="W23" s="8" t="s">
        <v>38</v>
      </c>
      <c r="X23" s="9">
        <v>42172</v>
      </c>
      <c r="Y23" s="9">
        <v>42019</v>
      </c>
      <c r="Z23" s="8" t="s">
        <v>39</v>
      </c>
      <c r="AA23" s="9">
        <v>42019</v>
      </c>
      <c r="AB23" s="12" t="s">
        <v>196</v>
      </c>
      <c r="AC23" s="9">
        <v>42172</v>
      </c>
      <c r="AD23" s="12" t="s">
        <v>769</v>
      </c>
      <c r="AE23" t="s">
        <v>487</v>
      </c>
      <c r="AF23" s="13" t="s">
        <v>754</v>
      </c>
    </row>
    <row r="24" spans="1:32" x14ac:dyDescent="0.3">
      <c r="A24" s="7">
        <v>407084965</v>
      </c>
      <c r="B24" s="8" t="s">
        <v>494</v>
      </c>
      <c r="C24" s="8" t="s">
        <v>283</v>
      </c>
      <c r="D24" s="8"/>
      <c r="E24" s="8" t="s">
        <v>495</v>
      </c>
      <c r="F24" s="8"/>
      <c r="G24" s="8" t="s">
        <v>29</v>
      </c>
      <c r="H24" s="8" t="s">
        <v>30</v>
      </c>
      <c r="I24" s="9">
        <v>23627</v>
      </c>
      <c r="J24" s="9">
        <v>41899</v>
      </c>
      <c r="K24" s="10">
        <v>34944</v>
      </c>
      <c r="L24" s="8" t="s">
        <v>496</v>
      </c>
      <c r="M24" s="8" t="s">
        <v>32</v>
      </c>
      <c r="N24" s="8" t="s">
        <v>485</v>
      </c>
      <c r="O24" s="8"/>
      <c r="P24" s="8" t="s">
        <v>96</v>
      </c>
      <c r="Q24" s="11" t="s">
        <v>497</v>
      </c>
      <c r="R24" s="8" t="s">
        <v>36</v>
      </c>
      <c r="S24" s="8"/>
      <c r="T24" s="8"/>
      <c r="U24" s="8"/>
      <c r="V24" s="8" t="s">
        <v>37</v>
      </c>
      <c r="W24" s="8" t="s">
        <v>38</v>
      </c>
      <c r="X24" s="9">
        <v>42079</v>
      </c>
      <c r="Y24" s="9">
        <v>42216</v>
      </c>
      <c r="Z24" s="8" t="s">
        <v>196</v>
      </c>
      <c r="AA24" s="12">
        <v>42004</v>
      </c>
      <c r="AB24" s="12" t="s">
        <v>196</v>
      </c>
      <c r="AC24" s="9">
        <v>42079</v>
      </c>
      <c r="AD24" s="12" t="s">
        <v>769</v>
      </c>
      <c r="AE24" t="s">
        <v>498</v>
      </c>
      <c r="AF24" s="13" t="s">
        <v>732</v>
      </c>
    </row>
    <row r="25" spans="1:32" x14ac:dyDescent="0.3">
      <c r="A25" s="7">
        <v>408470669</v>
      </c>
      <c r="B25" s="8" t="s">
        <v>499</v>
      </c>
      <c r="C25" s="8" t="s">
        <v>500</v>
      </c>
      <c r="D25" s="8"/>
      <c r="E25" s="8" t="s">
        <v>501</v>
      </c>
      <c r="F25" s="8"/>
      <c r="G25" s="8" t="s">
        <v>29</v>
      </c>
      <c r="H25" s="8" t="s">
        <v>30</v>
      </c>
      <c r="I25" s="9">
        <v>25602</v>
      </c>
      <c r="J25" s="9">
        <v>37522</v>
      </c>
      <c r="K25" s="10">
        <v>37440</v>
      </c>
      <c r="L25" s="8" t="s">
        <v>502</v>
      </c>
      <c r="M25" s="8" t="s">
        <v>32</v>
      </c>
      <c r="N25" s="8" t="s">
        <v>503</v>
      </c>
      <c r="O25" s="8"/>
      <c r="P25" s="8" t="s">
        <v>504</v>
      </c>
      <c r="Q25" s="11" t="s">
        <v>505</v>
      </c>
      <c r="R25" s="8" t="s">
        <v>36</v>
      </c>
      <c r="S25" s="8"/>
      <c r="T25" s="8"/>
      <c r="U25" s="8"/>
      <c r="V25" s="8" t="s">
        <v>37</v>
      </c>
      <c r="W25" s="8" t="s">
        <v>38</v>
      </c>
      <c r="X25" s="9">
        <v>42089</v>
      </c>
      <c r="Y25" s="9">
        <v>40949</v>
      </c>
      <c r="Z25" s="8" t="s">
        <v>39</v>
      </c>
      <c r="AA25" s="9">
        <v>40949</v>
      </c>
      <c r="AB25" s="12" t="s">
        <v>196</v>
      </c>
      <c r="AC25" s="9">
        <v>42089</v>
      </c>
      <c r="AD25" s="12" t="s">
        <v>769</v>
      </c>
      <c r="AE25" t="s">
        <v>506</v>
      </c>
      <c r="AF25" s="13" t="s">
        <v>726</v>
      </c>
    </row>
    <row r="26" spans="1:32" x14ac:dyDescent="0.3">
      <c r="A26" s="7">
        <v>411437464</v>
      </c>
      <c r="B26" s="8" t="s">
        <v>507</v>
      </c>
      <c r="C26" s="8" t="s">
        <v>508</v>
      </c>
      <c r="D26" s="8"/>
      <c r="E26" s="8" t="s">
        <v>509</v>
      </c>
      <c r="F26" s="8"/>
      <c r="G26" s="8" t="s">
        <v>29</v>
      </c>
      <c r="H26" s="8" t="s">
        <v>30</v>
      </c>
      <c r="I26" s="9">
        <v>24726</v>
      </c>
      <c r="J26" s="9">
        <v>41394</v>
      </c>
      <c r="K26" s="10">
        <v>35776</v>
      </c>
      <c r="L26" s="8" t="s">
        <v>510</v>
      </c>
      <c r="M26" s="8" t="s">
        <v>32</v>
      </c>
      <c r="N26" s="8" t="s">
        <v>511</v>
      </c>
      <c r="O26" s="8"/>
      <c r="P26" s="8" t="s">
        <v>96</v>
      </c>
      <c r="Q26" s="11" t="s">
        <v>512</v>
      </c>
      <c r="R26" s="8" t="s">
        <v>36</v>
      </c>
      <c r="S26" s="8"/>
      <c r="T26" s="8"/>
      <c r="U26" s="8"/>
      <c r="V26" s="8" t="s">
        <v>37</v>
      </c>
      <c r="W26" s="8" t="s">
        <v>38</v>
      </c>
      <c r="X26" s="9">
        <v>42228</v>
      </c>
      <c r="Y26" s="9">
        <v>41891</v>
      </c>
      <c r="Z26" s="8" t="s">
        <v>39</v>
      </c>
      <c r="AA26" s="9">
        <v>41891</v>
      </c>
      <c r="AB26" s="12" t="s">
        <v>196</v>
      </c>
      <c r="AC26" s="9">
        <v>42228</v>
      </c>
      <c r="AD26" s="12" t="s">
        <v>769</v>
      </c>
      <c r="AE26" t="s">
        <v>513</v>
      </c>
      <c r="AF26" s="13" t="s">
        <v>739</v>
      </c>
    </row>
    <row r="27" spans="1:32" x14ac:dyDescent="0.3">
      <c r="A27" s="7">
        <v>425130823</v>
      </c>
      <c r="B27" s="8" t="s">
        <v>521</v>
      </c>
      <c r="C27" s="8" t="s">
        <v>253</v>
      </c>
      <c r="D27" s="8"/>
      <c r="E27" s="8" t="s">
        <v>522</v>
      </c>
      <c r="F27" s="8"/>
      <c r="G27" s="8" t="s">
        <v>29</v>
      </c>
      <c r="H27" s="8" t="s">
        <v>30</v>
      </c>
      <c r="I27" s="9">
        <v>26685</v>
      </c>
      <c r="J27" s="9">
        <v>41548</v>
      </c>
      <c r="K27" s="10">
        <v>34278.400000000001</v>
      </c>
      <c r="L27" s="8" t="s">
        <v>523</v>
      </c>
      <c r="M27" s="8" t="s">
        <v>32</v>
      </c>
      <c r="N27" s="8" t="s">
        <v>524</v>
      </c>
      <c r="O27" s="8"/>
      <c r="P27" s="8" t="s">
        <v>525</v>
      </c>
      <c r="Q27" s="11" t="s">
        <v>526</v>
      </c>
      <c r="R27" s="8" t="s">
        <v>36</v>
      </c>
      <c r="S27" s="8"/>
      <c r="T27" s="8"/>
      <c r="U27" s="8"/>
      <c r="V27" s="8" t="s">
        <v>37</v>
      </c>
      <c r="W27" s="8" t="s">
        <v>38</v>
      </c>
      <c r="X27" s="9">
        <v>42117</v>
      </c>
      <c r="Y27" s="9">
        <v>41834</v>
      </c>
      <c r="Z27" s="8" t="s">
        <v>39</v>
      </c>
      <c r="AA27" s="9">
        <v>41834</v>
      </c>
      <c r="AB27" s="12" t="s">
        <v>196</v>
      </c>
      <c r="AC27" s="9">
        <v>42117</v>
      </c>
      <c r="AD27" s="12" t="s">
        <v>769</v>
      </c>
      <c r="AE27" t="s">
        <v>527</v>
      </c>
      <c r="AF27" s="13" t="s">
        <v>718</v>
      </c>
    </row>
    <row r="28" spans="1:32" x14ac:dyDescent="0.3">
      <c r="A28" s="7">
        <v>425516366</v>
      </c>
      <c r="B28" s="8" t="s">
        <v>528</v>
      </c>
      <c r="C28" s="8" t="s">
        <v>529</v>
      </c>
      <c r="D28" s="8"/>
      <c r="E28" s="8" t="s">
        <v>530</v>
      </c>
      <c r="F28" s="8"/>
      <c r="G28" s="8" t="s">
        <v>29</v>
      </c>
      <c r="H28" s="8" t="s">
        <v>30</v>
      </c>
      <c r="I28" s="9">
        <v>30795</v>
      </c>
      <c r="J28" s="9">
        <v>40679</v>
      </c>
      <c r="K28" s="10">
        <v>31220.799999999999</v>
      </c>
      <c r="L28" s="8" t="s">
        <v>531</v>
      </c>
      <c r="M28" s="8" t="s">
        <v>32</v>
      </c>
      <c r="N28" s="8" t="s">
        <v>532</v>
      </c>
      <c r="O28" s="8"/>
      <c r="P28" s="8" t="s">
        <v>525</v>
      </c>
      <c r="Q28" s="11" t="s">
        <v>533</v>
      </c>
      <c r="R28" s="8" t="s">
        <v>36</v>
      </c>
      <c r="S28" s="8"/>
      <c r="T28" s="8"/>
      <c r="U28" s="8"/>
      <c r="V28" s="8" t="s">
        <v>37</v>
      </c>
      <c r="W28" s="8" t="s">
        <v>38</v>
      </c>
      <c r="X28" s="9">
        <v>42275</v>
      </c>
      <c r="Y28" s="9">
        <v>42145</v>
      </c>
      <c r="Z28" s="8" t="s">
        <v>39</v>
      </c>
      <c r="AA28" s="9">
        <v>42145</v>
      </c>
      <c r="AB28" s="12" t="s">
        <v>196</v>
      </c>
      <c r="AC28" s="9">
        <v>42275</v>
      </c>
      <c r="AD28" s="12" t="s">
        <v>769</v>
      </c>
      <c r="AE28" t="s">
        <v>534</v>
      </c>
      <c r="AF28" s="13" t="s">
        <v>756</v>
      </c>
    </row>
    <row r="29" spans="1:32" x14ac:dyDescent="0.3">
      <c r="A29" s="7">
        <v>425575358</v>
      </c>
      <c r="B29" s="8" t="s">
        <v>535</v>
      </c>
      <c r="C29" s="8" t="s">
        <v>536</v>
      </c>
      <c r="D29" s="8"/>
      <c r="E29" s="8" t="s">
        <v>537</v>
      </c>
      <c r="F29" s="8"/>
      <c r="G29" s="8" t="s">
        <v>93</v>
      </c>
      <c r="H29" s="8" t="s">
        <v>30</v>
      </c>
      <c r="I29" s="9">
        <v>29723</v>
      </c>
      <c r="J29" s="9">
        <v>37802</v>
      </c>
      <c r="K29" s="10">
        <v>35836.06</v>
      </c>
      <c r="L29" s="8" t="s">
        <v>538</v>
      </c>
      <c r="M29" s="8" t="s">
        <v>32</v>
      </c>
      <c r="N29" s="8" t="s">
        <v>539</v>
      </c>
      <c r="O29" s="8"/>
      <c r="P29" s="8" t="s">
        <v>525</v>
      </c>
      <c r="Q29" s="11" t="s">
        <v>540</v>
      </c>
      <c r="R29" s="8" t="s">
        <v>36</v>
      </c>
      <c r="S29" s="8"/>
      <c r="T29" s="8"/>
      <c r="U29" s="8"/>
      <c r="V29" s="8" t="s">
        <v>37</v>
      </c>
      <c r="W29" s="8" t="s">
        <v>38</v>
      </c>
      <c r="X29" s="9">
        <v>42037</v>
      </c>
      <c r="Y29" s="9">
        <v>41113</v>
      </c>
      <c r="Z29" s="8" t="s">
        <v>39</v>
      </c>
      <c r="AA29" s="9">
        <v>41113</v>
      </c>
      <c r="AB29" s="12" t="s">
        <v>196</v>
      </c>
      <c r="AC29" s="9">
        <v>42037</v>
      </c>
      <c r="AD29" s="12" t="s">
        <v>769</v>
      </c>
      <c r="AE29" t="s">
        <v>541</v>
      </c>
      <c r="AF29" s="13" t="s">
        <v>757</v>
      </c>
    </row>
    <row r="30" spans="1:32" x14ac:dyDescent="0.3">
      <c r="A30" s="7">
        <v>427063383</v>
      </c>
      <c r="B30" s="8" t="s">
        <v>542</v>
      </c>
      <c r="C30" s="8" t="s">
        <v>543</v>
      </c>
      <c r="D30" s="8"/>
      <c r="E30" s="8" t="s">
        <v>544</v>
      </c>
      <c r="F30" s="8"/>
      <c r="G30" s="8" t="s">
        <v>185</v>
      </c>
      <c r="H30" s="8" t="s">
        <v>30</v>
      </c>
      <c r="I30" s="9">
        <v>25357</v>
      </c>
      <c r="J30" s="9">
        <v>36451</v>
      </c>
      <c r="K30" s="10">
        <v>23712</v>
      </c>
      <c r="L30" s="8" t="s">
        <v>545</v>
      </c>
      <c r="M30" s="8" t="s">
        <v>32</v>
      </c>
      <c r="N30" s="8" t="s">
        <v>546</v>
      </c>
      <c r="O30" s="8"/>
      <c r="P30" s="8" t="s">
        <v>525</v>
      </c>
      <c r="Q30" s="11" t="s">
        <v>547</v>
      </c>
      <c r="R30" s="8" t="s">
        <v>36</v>
      </c>
      <c r="S30" s="8"/>
      <c r="T30" s="8"/>
      <c r="U30" s="8"/>
      <c r="V30" s="8" t="s">
        <v>37</v>
      </c>
      <c r="W30" s="8" t="s">
        <v>38</v>
      </c>
      <c r="X30" s="9">
        <v>42296</v>
      </c>
      <c r="Y30" s="9">
        <v>39014</v>
      </c>
      <c r="Z30" s="8" t="s">
        <v>39</v>
      </c>
      <c r="AA30" s="9">
        <v>39014</v>
      </c>
      <c r="AB30" s="12" t="s">
        <v>196</v>
      </c>
      <c r="AC30" s="9">
        <v>42296</v>
      </c>
      <c r="AD30" s="12" t="s">
        <v>769</v>
      </c>
      <c r="AE30" t="s">
        <v>548</v>
      </c>
      <c r="AF30" s="13" t="s">
        <v>733</v>
      </c>
    </row>
    <row r="31" spans="1:32" x14ac:dyDescent="0.3">
      <c r="A31" s="7">
        <v>445780418</v>
      </c>
      <c r="B31" s="8" t="s">
        <v>549</v>
      </c>
      <c r="C31" s="8" t="s">
        <v>550</v>
      </c>
      <c r="D31" s="8"/>
      <c r="E31" s="8" t="s">
        <v>551</v>
      </c>
      <c r="F31" s="8"/>
      <c r="G31" s="8" t="s">
        <v>29</v>
      </c>
      <c r="H31" s="8" t="s">
        <v>30</v>
      </c>
      <c r="I31" s="9">
        <v>24753</v>
      </c>
      <c r="J31" s="9">
        <v>36964</v>
      </c>
      <c r="K31" s="10">
        <v>36608</v>
      </c>
      <c r="L31" s="8" t="s">
        <v>552</v>
      </c>
      <c r="M31" s="8" t="s">
        <v>32</v>
      </c>
      <c r="N31" s="8" t="s">
        <v>553</v>
      </c>
      <c r="O31" s="8"/>
      <c r="P31" s="8" t="s">
        <v>104</v>
      </c>
      <c r="Q31" s="11" t="s">
        <v>554</v>
      </c>
      <c r="R31" s="8" t="s">
        <v>36</v>
      </c>
      <c r="S31" s="8"/>
      <c r="T31" s="8"/>
      <c r="U31" s="8"/>
      <c r="V31" s="8" t="s">
        <v>37</v>
      </c>
      <c r="W31" s="8" t="s">
        <v>38</v>
      </c>
      <c r="X31" s="9">
        <v>42090</v>
      </c>
      <c r="Y31" s="9">
        <v>42188</v>
      </c>
      <c r="Z31" s="8" t="s">
        <v>196</v>
      </c>
      <c r="AA31" s="12">
        <v>42004</v>
      </c>
      <c r="AB31" s="12" t="s">
        <v>196</v>
      </c>
      <c r="AC31" s="9">
        <v>42090</v>
      </c>
      <c r="AD31" s="12" t="s">
        <v>769</v>
      </c>
      <c r="AE31" t="s">
        <v>555</v>
      </c>
      <c r="AF31" s="13" t="s">
        <v>726</v>
      </c>
    </row>
    <row r="32" spans="1:32" x14ac:dyDescent="0.3">
      <c r="A32" s="7">
        <v>452479194</v>
      </c>
      <c r="B32" s="8" t="s">
        <v>556</v>
      </c>
      <c r="C32" s="8" t="s">
        <v>557</v>
      </c>
      <c r="D32" s="8"/>
      <c r="E32" s="8" t="s">
        <v>558</v>
      </c>
      <c r="F32" s="8"/>
      <c r="G32" s="8" t="s">
        <v>185</v>
      </c>
      <c r="H32" s="8" t="s">
        <v>30</v>
      </c>
      <c r="I32" s="9">
        <v>23140</v>
      </c>
      <c r="J32" s="9">
        <v>40847</v>
      </c>
      <c r="K32" s="10">
        <v>32032</v>
      </c>
      <c r="L32" s="8" t="s">
        <v>559</v>
      </c>
      <c r="M32" s="8" t="s">
        <v>32</v>
      </c>
      <c r="N32" s="8" t="s">
        <v>560</v>
      </c>
      <c r="O32" s="8"/>
      <c r="P32" s="8" t="s">
        <v>399</v>
      </c>
      <c r="Q32" s="11" t="s">
        <v>561</v>
      </c>
      <c r="R32" s="8" t="s">
        <v>36</v>
      </c>
      <c r="S32" s="8"/>
      <c r="T32" s="8"/>
      <c r="U32" s="8"/>
      <c r="V32" s="8" t="s">
        <v>37</v>
      </c>
      <c r="W32" s="8" t="s">
        <v>38</v>
      </c>
      <c r="X32" s="9">
        <v>42107</v>
      </c>
      <c r="Y32" s="9">
        <v>40847</v>
      </c>
      <c r="Z32" s="8" t="s">
        <v>39</v>
      </c>
      <c r="AA32" s="9">
        <v>40847</v>
      </c>
      <c r="AB32" s="12" t="s">
        <v>196</v>
      </c>
      <c r="AC32" s="9">
        <v>42107</v>
      </c>
      <c r="AD32" s="12" t="s">
        <v>769</v>
      </c>
      <c r="AE32" t="s">
        <v>562</v>
      </c>
      <c r="AF32" s="13" t="s">
        <v>758</v>
      </c>
    </row>
    <row r="33" spans="1:32" x14ac:dyDescent="0.3">
      <c r="A33" s="7">
        <v>453737373</v>
      </c>
      <c r="B33" s="8" t="s">
        <v>563</v>
      </c>
      <c r="C33" s="8" t="s">
        <v>564</v>
      </c>
      <c r="D33" s="8"/>
      <c r="E33" s="8" t="s">
        <v>28</v>
      </c>
      <c r="F33" s="8"/>
      <c r="G33" s="8" t="s">
        <v>29</v>
      </c>
      <c r="H33" s="8" t="s">
        <v>30</v>
      </c>
      <c r="I33" s="9">
        <v>26000</v>
      </c>
      <c r="J33" s="9">
        <v>41120</v>
      </c>
      <c r="K33" s="10">
        <v>37440</v>
      </c>
      <c r="L33" s="8" t="s">
        <v>565</v>
      </c>
      <c r="M33" s="8" t="s">
        <v>32</v>
      </c>
      <c r="N33" s="8" t="s">
        <v>406</v>
      </c>
      <c r="O33" s="8"/>
      <c r="P33" s="8" t="s">
        <v>104</v>
      </c>
      <c r="Q33" s="11" t="s">
        <v>566</v>
      </c>
      <c r="R33" s="8" t="s">
        <v>36</v>
      </c>
      <c r="S33" s="8"/>
      <c r="T33" s="8"/>
      <c r="U33" s="8"/>
      <c r="V33" s="8" t="s">
        <v>37</v>
      </c>
      <c r="W33" s="8" t="s">
        <v>38</v>
      </c>
      <c r="X33" s="9">
        <v>42150</v>
      </c>
      <c r="Y33" s="9">
        <v>41740</v>
      </c>
      <c r="Z33" s="8" t="s">
        <v>39</v>
      </c>
      <c r="AA33" s="9">
        <v>41740</v>
      </c>
      <c r="AB33" s="12" t="s">
        <v>196</v>
      </c>
      <c r="AC33" s="9">
        <v>42150</v>
      </c>
      <c r="AD33" s="12" t="s">
        <v>769</v>
      </c>
      <c r="AE33" t="s">
        <v>567</v>
      </c>
      <c r="AF33" s="13" t="s">
        <v>722</v>
      </c>
    </row>
    <row r="34" spans="1:32" x14ac:dyDescent="0.3">
      <c r="A34" s="7">
        <v>453950272</v>
      </c>
      <c r="B34" s="8" t="s">
        <v>568</v>
      </c>
      <c r="C34" s="8" t="s">
        <v>174</v>
      </c>
      <c r="D34" s="8"/>
      <c r="E34" s="8" t="s">
        <v>569</v>
      </c>
      <c r="F34" s="8"/>
      <c r="G34" s="8" t="s">
        <v>29</v>
      </c>
      <c r="H34" s="8" t="s">
        <v>30</v>
      </c>
      <c r="I34" s="9">
        <v>29367</v>
      </c>
      <c r="J34" s="9">
        <v>41766</v>
      </c>
      <c r="K34" s="10">
        <v>33280</v>
      </c>
      <c r="L34" s="8" t="s">
        <v>570</v>
      </c>
      <c r="M34" s="8" t="s">
        <v>32</v>
      </c>
      <c r="N34" s="8" t="s">
        <v>571</v>
      </c>
      <c r="O34" s="8"/>
      <c r="P34" s="8" t="s">
        <v>104</v>
      </c>
      <c r="Q34" s="11" t="s">
        <v>572</v>
      </c>
      <c r="R34" s="8" t="s">
        <v>36</v>
      </c>
      <c r="S34" s="8"/>
      <c r="T34" s="8"/>
      <c r="U34" s="8"/>
      <c r="V34" s="8" t="s">
        <v>37</v>
      </c>
      <c r="W34" s="8" t="s">
        <v>38</v>
      </c>
      <c r="X34" s="9">
        <v>42213</v>
      </c>
      <c r="Y34" s="9">
        <v>41929</v>
      </c>
      <c r="Z34" s="8" t="s">
        <v>39</v>
      </c>
      <c r="AA34" s="9">
        <v>41929</v>
      </c>
      <c r="AB34" s="12" t="s">
        <v>196</v>
      </c>
      <c r="AC34" s="9">
        <v>42213</v>
      </c>
      <c r="AD34" s="12" t="s">
        <v>769</v>
      </c>
      <c r="AE34" t="s">
        <v>573</v>
      </c>
      <c r="AF34" s="13" t="s">
        <v>722</v>
      </c>
    </row>
    <row r="35" spans="1:32" x14ac:dyDescent="0.3">
      <c r="A35" s="7">
        <v>460453130</v>
      </c>
      <c r="B35" s="8" t="s">
        <v>574</v>
      </c>
      <c r="C35" s="8" t="s">
        <v>575</v>
      </c>
      <c r="D35" s="8"/>
      <c r="E35" s="8" t="s">
        <v>576</v>
      </c>
      <c r="F35" s="8"/>
      <c r="G35" s="8" t="s">
        <v>93</v>
      </c>
      <c r="H35" s="8" t="s">
        <v>30</v>
      </c>
      <c r="I35" s="9">
        <v>23524</v>
      </c>
      <c r="J35" s="9">
        <v>37396</v>
      </c>
      <c r="K35" s="10">
        <v>45427.199999999997</v>
      </c>
      <c r="L35" s="8" t="s">
        <v>577</v>
      </c>
      <c r="M35" s="8" t="s">
        <v>32</v>
      </c>
      <c r="N35" s="8" t="s">
        <v>578</v>
      </c>
      <c r="O35" s="8"/>
      <c r="P35" s="8" t="s">
        <v>104</v>
      </c>
      <c r="Q35" s="11" t="s">
        <v>579</v>
      </c>
      <c r="R35" s="8" t="s">
        <v>36</v>
      </c>
      <c r="S35" s="8"/>
      <c r="T35" s="8"/>
      <c r="U35" s="8"/>
      <c r="V35" s="8" t="s">
        <v>37</v>
      </c>
      <c r="W35" s="8" t="s">
        <v>38</v>
      </c>
      <c r="X35" s="9">
        <v>42115</v>
      </c>
      <c r="Y35" s="9">
        <v>42012</v>
      </c>
      <c r="Z35" s="8" t="s">
        <v>39</v>
      </c>
      <c r="AA35" s="9">
        <v>42012</v>
      </c>
      <c r="AB35" s="12" t="s">
        <v>196</v>
      </c>
      <c r="AC35" s="9">
        <v>42115</v>
      </c>
      <c r="AD35" s="12" t="s">
        <v>769</v>
      </c>
      <c r="AE35" t="s">
        <v>580</v>
      </c>
      <c r="AF35" s="13" t="s">
        <v>759</v>
      </c>
    </row>
    <row r="36" spans="1:32" x14ac:dyDescent="0.3">
      <c r="A36" s="7">
        <v>462334422</v>
      </c>
      <c r="B36" s="8" t="s">
        <v>581</v>
      </c>
      <c r="C36" s="8" t="s">
        <v>582</v>
      </c>
      <c r="D36" s="8"/>
      <c r="E36" s="8" t="s">
        <v>583</v>
      </c>
      <c r="F36" s="8"/>
      <c r="G36" s="8" t="s">
        <v>176</v>
      </c>
      <c r="H36" s="8" t="s">
        <v>30</v>
      </c>
      <c r="I36" s="9">
        <v>24294</v>
      </c>
      <c r="J36" s="9">
        <v>32289</v>
      </c>
      <c r="K36" s="10">
        <v>38438.400000000001</v>
      </c>
      <c r="L36" s="8" t="s">
        <v>584</v>
      </c>
      <c r="M36" s="8" t="s">
        <v>32</v>
      </c>
      <c r="N36" s="8" t="s">
        <v>578</v>
      </c>
      <c r="O36" s="8"/>
      <c r="P36" s="8" t="s">
        <v>104</v>
      </c>
      <c r="Q36" s="11" t="s">
        <v>579</v>
      </c>
      <c r="R36" s="8" t="s">
        <v>36</v>
      </c>
      <c r="S36" s="8"/>
      <c r="T36" s="8"/>
      <c r="U36" s="8"/>
      <c r="V36" s="8" t="s">
        <v>37</v>
      </c>
      <c r="W36" s="8" t="s">
        <v>38</v>
      </c>
      <c r="X36" s="9">
        <v>42184</v>
      </c>
      <c r="Y36" s="9">
        <v>39451</v>
      </c>
      <c r="Z36" s="8" t="s">
        <v>39</v>
      </c>
      <c r="AA36" s="9">
        <v>39451</v>
      </c>
      <c r="AB36" s="12" t="s">
        <v>196</v>
      </c>
      <c r="AC36" s="9">
        <v>42184</v>
      </c>
      <c r="AD36" s="12" t="s">
        <v>769</v>
      </c>
      <c r="AE36" t="s">
        <v>585</v>
      </c>
      <c r="AF36" s="13" t="s">
        <v>730</v>
      </c>
    </row>
    <row r="37" spans="1:32" x14ac:dyDescent="0.3">
      <c r="A37" s="7">
        <v>465809270</v>
      </c>
      <c r="B37" s="8" t="s">
        <v>593</v>
      </c>
      <c r="C37" s="8" t="s">
        <v>253</v>
      </c>
      <c r="D37" s="8"/>
      <c r="E37" s="8" t="s">
        <v>594</v>
      </c>
      <c r="F37" s="8"/>
      <c r="G37" s="8" t="s">
        <v>29</v>
      </c>
      <c r="H37" s="8" t="s">
        <v>30</v>
      </c>
      <c r="I37" s="9">
        <v>18651</v>
      </c>
      <c r="J37" s="9">
        <v>39678</v>
      </c>
      <c r="K37" s="10">
        <v>36192</v>
      </c>
      <c r="L37" s="8" t="s">
        <v>595</v>
      </c>
      <c r="M37" s="8" t="s">
        <v>32</v>
      </c>
      <c r="N37" s="8" t="s">
        <v>571</v>
      </c>
      <c r="O37" s="8"/>
      <c r="P37" s="8" t="s">
        <v>104</v>
      </c>
      <c r="Q37" s="11" t="s">
        <v>596</v>
      </c>
      <c r="R37" s="8" t="s">
        <v>36</v>
      </c>
      <c r="S37" s="8"/>
      <c r="T37" s="8"/>
      <c r="U37" s="8"/>
      <c r="V37" s="8" t="s">
        <v>37</v>
      </c>
      <c r="W37" s="8" t="s">
        <v>38</v>
      </c>
      <c r="X37" s="9">
        <v>42123</v>
      </c>
      <c r="Y37" s="9">
        <v>41585</v>
      </c>
      <c r="Z37" s="8" t="s">
        <v>39</v>
      </c>
      <c r="AA37" s="9">
        <v>41585</v>
      </c>
      <c r="AB37" s="12" t="s">
        <v>196</v>
      </c>
      <c r="AC37" s="9">
        <v>42123</v>
      </c>
      <c r="AD37" s="12" t="s">
        <v>769</v>
      </c>
      <c r="AE37" t="s">
        <v>597</v>
      </c>
      <c r="AF37" s="13" t="s">
        <v>718</v>
      </c>
    </row>
    <row r="38" spans="1:32" x14ac:dyDescent="0.3">
      <c r="A38" s="7">
        <v>468230038</v>
      </c>
      <c r="B38" s="8" t="s">
        <v>598</v>
      </c>
      <c r="C38" s="8" t="s">
        <v>599</v>
      </c>
      <c r="D38" s="8"/>
      <c r="E38" s="8" t="s">
        <v>600</v>
      </c>
      <c r="F38" s="8"/>
      <c r="G38" s="8" t="s">
        <v>142</v>
      </c>
      <c r="H38" s="8" t="s">
        <v>30</v>
      </c>
      <c r="I38" s="9">
        <v>32791</v>
      </c>
      <c r="J38" s="9">
        <v>41925</v>
      </c>
      <c r="K38" s="10">
        <v>30992</v>
      </c>
      <c r="L38" s="8" t="s">
        <v>601</v>
      </c>
      <c r="M38" s="8" t="s">
        <v>32</v>
      </c>
      <c r="N38" s="8" t="s">
        <v>602</v>
      </c>
      <c r="O38" s="8"/>
      <c r="P38" s="8" t="s">
        <v>603</v>
      </c>
      <c r="Q38" s="11" t="s">
        <v>604</v>
      </c>
      <c r="R38" s="8" t="s">
        <v>36</v>
      </c>
      <c r="S38" s="8"/>
      <c r="T38" s="8"/>
      <c r="U38" s="8"/>
      <c r="V38" s="8" t="s">
        <v>37</v>
      </c>
      <c r="W38" s="8" t="s">
        <v>38</v>
      </c>
      <c r="X38" s="9">
        <v>42184</v>
      </c>
      <c r="Y38" s="9">
        <v>42271</v>
      </c>
      <c r="Z38" s="8" t="s">
        <v>196</v>
      </c>
      <c r="AA38" s="12">
        <v>42076</v>
      </c>
      <c r="AB38" s="12" t="s">
        <v>196</v>
      </c>
      <c r="AC38" s="9">
        <v>42184</v>
      </c>
      <c r="AD38" s="12" t="s">
        <v>769</v>
      </c>
      <c r="AE38" t="s">
        <v>605</v>
      </c>
      <c r="AF38" s="13" t="s">
        <v>761</v>
      </c>
    </row>
    <row r="39" spans="1:32" x14ac:dyDescent="0.3">
      <c r="A39" s="7">
        <v>473216318</v>
      </c>
      <c r="B39" s="8" t="s">
        <v>606</v>
      </c>
      <c r="C39" s="8" t="s">
        <v>326</v>
      </c>
      <c r="D39" s="8"/>
      <c r="E39" s="8" t="s">
        <v>607</v>
      </c>
      <c r="F39" s="8"/>
      <c r="G39" s="8" t="s">
        <v>185</v>
      </c>
      <c r="H39" s="8" t="s">
        <v>30</v>
      </c>
      <c r="I39" s="9">
        <v>33097</v>
      </c>
      <c r="J39" s="9">
        <v>40630</v>
      </c>
      <c r="K39" s="10">
        <v>27872</v>
      </c>
      <c r="L39" s="8" t="s">
        <v>608</v>
      </c>
      <c r="M39" s="8" t="s">
        <v>32</v>
      </c>
      <c r="N39" s="8" t="s">
        <v>609</v>
      </c>
      <c r="O39" s="8"/>
      <c r="P39" s="8" t="s">
        <v>610</v>
      </c>
      <c r="Q39" s="11" t="s">
        <v>611</v>
      </c>
      <c r="R39" s="8" t="s">
        <v>36</v>
      </c>
      <c r="S39" s="8"/>
      <c r="T39" s="8"/>
      <c r="U39" s="8"/>
      <c r="V39" s="8" t="s">
        <v>37</v>
      </c>
      <c r="W39" s="8" t="s">
        <v>38</v>
      </c>
      <c r="X39" s="9">
        <v>42065</v>
      </c>
      <c r="Y39" s="9">
        <v>41937</v>
      </c>
      <c r="Z39" s="8" t="s">
        <v>39</v>
      </c>
      <c r="AA39" s="9">
        <v>41937</v>
      </c>
      <c r="AB39" s="12" t="s">
        <v>196</v>
      </c>
      <c r="AC39" s="9">
        <v>42065</v>
      </c>
      <c r="AD39" s="12" t="s">
        <v>769</v>
      </c>
      <c r="AE39" t="s">
        <v>612</v>
      </c>
      <c r="AF39" s="13" t="s">
        <v>762</v>
      </c>
    </row>
    <row r="40" spans="1:32" x14ac:dyDescent="0.3">
      <c r="A40" s="7">
        <v>503214106</v>
      </c>
      <c r="B40" s="8" t="s">
        <v>625</v>
      </c>
      <c r="C40" s="8" t="s">
        <v>626</v>
      </c>
      <c r="D40" s="8"/>
      <c r="E40" s="8" t="s">
        <v>627</v>
      </c>
      <c r="F40" s="8"/>
      <c r="G40" s="8" t="s">
        <v>185</v>
      </c>
      <c r="H40" s="8" t="s">
        <v>30</v>
      </c>
      <c r="I40" s="9">
        <v>33479</v>
      </c>
      <c r="J40" s="9">
        <v>41435</v>
      </c>
      <c r="K40" s="10">
        <v>31096</v>
      </c>
      <c r="L40" s="8" t="s">
        <v>628</v>
      </c>
      <c r="M40" s="8" t="s">
        <v>32</v>
      </c>
      <c r="N40" s="8" t="s">
        <v>629</v>
      </c>
      <c r="O40" s="8"/>
      <c r="P40" s="8" t="s">
        <v>630</v>
      </c>
      <c r="Q40" s="11" t="s">
        <v>631</v>
      </c>
      <c r="R40" s="8" t="s">
        <v>36</v>
      </c>
      <c r="S40" s="8"/>
      <c r="T40" s="8"/>
      <c r="U40" s="8"/>
      <c r="V40" s="8" t="s">
        <v>37</v>
      </c>
      <c r="W40" s="8" t="s">
        <v>38</v>
      </c>
      <c r="X40" s="9">
        <v>42156</v>
      </c>
      <c r="Y40" s="9">
        <v>42009</v>
      </c>
      <c r="Z40" s="8" t="s">
        <v>39</v>
      </c>
      <c r="AA40" s="9">
        <v>42009</v>
      </c>
      <c r="AB40" s="12" t="s">
        <v>196</v>
      </c>
      <c r="AC40" s="9">
        <v>42156</v>
      </c>
      <c r="AD40" s="12" t="s">
        <v>769</v>
      </c>
      <c r="AE40" t="s">
        <v>632</v>
      </c>
      <c r="AF40" s="13" t="s">
        <v>764</v>
      </c>
    </row>
    <row r="41" spans="1:32" x14ac:dyDescent="0.3">
      <c r="A41" s="7">
        <v>536969147</v>
      </c>
      <c r="B41" s="8" t="s">
        <v>665</v>
      </c>
      <c r="C41" s="8" t="s">
        <v>666</v>
      </c>
      <c r="D41" s="8"/>
      <c r="E41" s="8" t="s">
        <v>532</v>
      </c>
      <c r="F41" s="8"/>
      <c r="G41" s="8" t="s">
        <v>29</v>
      </c>
      <c r="H41" s="8" t="s">
        <v>30</v>
      </c>
      <c r="I41" s="9">
        <v>25754</v>
      </c>
      <c r="J41" s="9">
        <v>37347</v>
      </c>
      <c r="K41" s="10">
        <v>44561.919999999998</v>
      </c>
      <c r="L41" s="8" t="s">
        <v>667</v>
      </c>
      <c r="M41" s="8" t="s">
        <v>32</v>
      </c>
      <c r="N41" s="8" t="s">
        <v>668</v>
      </c>
      <c r="O41" s="8"/>
      <c r="P41" s="8" t="s">
        <v>603</v>
      </c>
      <c r="Q41" s="11" t="s">
        <v>669</v>
      </c>
      <c r="R41" s="8" t="s">
        <v>36</v>
      </c>
      <c r="S41" s="8"/>
      <c r="T41" s="8"/>
      <c r="U41" s="8"/>
      <c r="V41" s="8" t="s">
        <v>37</v>
      </c>
      <c r="W41" s="8" t="s">
        <v>38</v>
      </c>
      <c r="X41" s="9">
        <v>42115</v>
      </c>
      <c r="Y41" s="9">
        <v>41999</v>
      </c>
      <c r="Z41" s="8" t="s">
        <v>39</v>
      </c>
      <c r="AA41" s="9">
        <v>41999</v>
      </c>
      <c r="AB41" s="12" t="s">
        <v>196</v>
      </c>
      <c r="AC41" s="9">
        <v>42115</v>
      </c>
      <c r="AD41" s="12" t="s">
        <v>769</v>
      </c>
      <c r="AE41" t="s">
        <v>670</v>
      </c>
      <c r="AF41" s="13" t="s">
        <v>718</v>
      </c>
    </row>
    <row r="42" spans="1:32" x14ac:dyDescent="0.3">
      <c r="A42" s="7">
        <v>537929407</v>
      </c>
      <c r="B42" s="8" t="s">
        <v>671</v>
      </c>
      <c r="C42" s="8" t="s">
        <v>672</v>
      </c>
      <c r="D42" s="8"/>
      <c r="E42" s="8" t="s">
        <v>673</v>
      </c>
      <c r="F42" s="8"/>
      <c r="G42" s="8" t="s">
        <v>134</v>
      </c>
      <c r="H42" s="8" t="s">
        <v>30</v>
      </c>
      <c r="I42" s="9">
        <v>24670</v>
      </c>
      <c r="J42" s="9">
        <v>40469</v>
      </c>
      <c r="K42" s="10">
        <v>62400</v>
      </c>
      <c r="L42" s="8" t="s">
        <v>674</v>
      </c>
      <c r="M42" s="8" t="s">
        <v>32</v>
      </c>
      <c r="N42" s="8" t="s">
        <v>675</v>
      </c>
      <c r="O42" s="8"/>
      <c r="P42" s="8" t="s">
        <v>153</v>
      </c>
      <c r="Q42" s="11" t="s">
        <v>676</v>
      </c>
      <c r="R42" s="8" t="s">
        <v>36</v>
      </c>
      <c r="S42" s="8"/>
      <c r="T42" s="8"/>
      <c r="U42" s="8"/>
      <c r="V42" s="8" t="s">
        <v>37</v>
      </c>
      <c r="W42" s="8" t="s">
        <v>38</v>
      </c>
      <c r="X42" s="9">
        <v>42256</v>
      </c>
      <c r="Y42" s="9">
        <v>41337</v>
      </c>
      <c r="Z42" s="8" t="s">
        <v>39</v>
      </c>
      <c r="AA42" s="9">
        <v>41337</v>
      </c>
      <c r="AB42" s="12" t="s">
        <v>196</v>
      </c>
      <c r="AC42" s="9">
        <v>42256</v>
      </c>
      <c r="AD42" s="12" t="s">
        <v>769</v>
      </c>
      <c r="AE42" t="s">
        <v>677</v>
      </c>
      <c r="AF42" s="13" t="s">
        <v>742</v>
      </c>
    </row>
    <row r="43" spans="1:32" x14ac:dyDescent="0.3">
      <c r="A43" s="7">
        <v>539212438</v>
      </c>
      <c r="B43" s="8" t="s">
        <v>678</v>
      </c>
      <c r="C43" s="8" t="s">
        <v>157</v>
      </c>
      <c r="D43" s="8"/>
      <c r="E43" s="8" t="s">
        <v>679</v>
      </c>
      <c r="F43" s="8"/>
      <c r="G43" s="8" t="s">
        <v>142</v>
      </c>
      <c r="H43" s="8" t="s">
        <v>30</v>
      </c>
      <c r="I43" s="9">
        <v>33281</v>
      </c>
      <c r="J43" s="9">
        <v>41725</v>
      </c>
      <c r="K43" s="10">
        <v>29640</v>
      </c>
      <c r="L43" s="8" t="s">
        <v>680</v>
      </c>
      <c r="M43" s="8" t="s">
        <v>32</v>
      </c>
      <c r="N43" s="8" t="s">
        <v>675</v>
      </c>
      <c r="O43" s="8"/>
      <c r="P43" s="8" t="s">
        <v>153</v>
      </c>
      <c r="Q43" s="11" t="s">
        <v>681</v>
      </c>
      <c r="R43" s="8" t="s">
        <v>36</v>
      </c>
      <c r="S43" s="8"/>
      <c r="T43" s="8"/>
      <c r="U43" s="8"/>
      <c r="V43" s="8" t="s">
        <v>37</v>
      </c>
      <c r="W43" s="8" t="s">
        <v>38</v>
      </c>
      <c r="X43" s="9">
        <v>42265</v>
      </c>
      <c r="Y43" s="9">
        <v>42219</v>
      </c>
      <c r="Z43" s="8" t="s">
        <v>39</v>
      </c>
      <c r="AA43" s="9">
        <v>42004</v>
      </c>
      <c r="AB43" s="12" t="s">
        <v>196</v>
      </c>
      <c r="AC43" s="9">
        <v>42265</v>
      </c>
      <c r="AD43" s="12" t="s">
        <v>769</v>
      </c>
      <c r="AE43" t="s">
        <v>682</v>
      </c>
      <c r="AF43" s="13" t="s">
        <v>722</v>
      </c>
    </row>
    <row r="44" spans="1:32" x14ac:dyDescent="0.3">
      <c r="A44" s="7">
        <v>591624953</v>
      </c>
      <c r="B44" s="8" t="s">
        <v>690</v>
      </c>
      <c r="C44" s="8" t="s">
        <v>289</v>
      </c>
      <c r="D44" s="8"/>
      <c r="E44" s="8" t="s">
        <v>691</v>
      </c>
      <c r="F44" s="8"/>
      <c r="G44" s="8" t="s">
        <v>185</v>
      </c>
      <c r="H44" s="8" t="s">
        <v>30</v>
      </c>
      <c r="I44" s="9">
        <v>29880</v>
      </c>
      <c r="J44" s="9">
        <v>38768</v>
      </c>
      <c r="K44" s="10">
        <v>33280</v>
      </c>
      <c r="L44" s="8" t="s">
        <v>692</v>
      </c>
      <c r="M44" s="8" t="s">
        <v>32</v>
      </c>
      <c r="N44" s="8" t="s">
        <v>693</v>
      </c>
      <c r="O44" s="8"/>
      <c r="P44" s="8" t="s">
        <v>121</v>
      </c>
      <c r="Q44" s="11" t="s">
        <v>694</v>
      </c>
      <c r="R44" s="8" t="s">
        <v>36</v>
      </c>
      <c r="S44" s="8"/>
      <c r="T44" s="8"/>
      <c r="U44" s="8"/>
      <c r="V44" s="8" t="s">
        <v>37</v>
      </c>
      <c r="W44" s="8" t="s">
        <v>38</v>
      </c>
      <c r="X44" s="9">
        <v>42264</v>
      </c>
      <c r="Y44" s="9">
        <v>40640</v>
      </c>
      <c r="Z44" s="8" t="s">
        <v>39</v>
      </c>
      <c r="AA44" s="9">
        <v>40640</v>
      </c>
      <c r="AB44" s="12" t="s">
        <v>196</v>
      </c>
      <c r="AC44" s="9">
        <v>42264</v>
      </c>
      <c r="AD44" s="12" t="s">
        <v>769</v>
      </c>
      <c r="AE44" t="s">
        <v>695</v>
      </c>
      <c r="AF44" s="13" t="s">
        <v>742</v>
      </c>
    </row>
    <row r="45" spans="1:32" x14ac:dyDescent="0.3">
      <c r="A45" s="7">
        <v>594665661</v>
      </c>
      <c r="B45" s="8" t="s">
        <v>696</v>
      </c>
      <c r="C45" s="8" t="s">
        <v>697</v>
      </c>
      <c r="D45" s="8"/>
      <c r="E45" s="8" t="s">
        <v>698</v>
      </c>
      <c r="F45" s="8"/>
      <c r="G45" s="8" t="s">
        <v>29</v>
      </c>
      <c r="H45" s="8" t="s">
        <v>30</v>
      </c>
      <c r="I45" s="9">
        <v>30338</v>
      </c>
      <c r="J45" s="9">
        <v>41092</v>
      </c>
      <c r="K45" s="10">
        <v>34944</v>
      </c>
      <c r="L45" s="8" t="s">
        <v>699</v>
      </c>
      <c r="M45" s="8" t="s">
        <v>32</v>
      </c>
      <c r="N45" s="8" t="s">
        <v>700</v>
      </c>
      <c r="O45" s="8"/>
      <c r="P45" s="8" t="s">
        <v>179</v>
      </c>
      <c r="Q45" s="11" t="s">
        <v>701</v>
      </c>
      <c r="R45" s="8" t="s">
        <v>36</v>
      </c>
      <c r="S45" s="8"/>
      <c r="T45" s="8"/>
      <c r="U45" s="8"/>
      <c r="V45" s="8" t="s">
        <v>37</v>
      </c>
      <c r="W45" s="8" t="s">
        <v>38</v>
      </c>
      <c r="X45" s="9">
        <v>42137</v>
      </c>
      <c r="Y45" s="9">
        <v>41979</v>
      </c>
      <c r="Z45" s="8" t="s">
        <v>39</v>
      </c>
      <c r="AA45" s="9">
        <v>41979</v>
      </c>
      <c r="AB45" s="12" t="s">
        <v>196</v>
      </c>
      <c r="AC45" s="9">
        <v>42137</v>
      </c>
      <c r="AD45" s="12" t="s">
        <v>769</v>
      </c>
      <c r="AE45" t="s">
        <v>702</v>
      </c>
      <c r="AF45" s="13" t="s">
        <v>722</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workbookViewId="0"/>
  </sheetViews>
  <sheetFormatPr defaultRowHeight="14.4" x14ac:dyDescent="0.3"/>
  <cols>
    <col min="1" max="1" width="16.21875" bestFit="1" customWidth="1"/>
    <col min="2" max="2" width="11.33203125" bestFit="1" customWidth="1"/>
    <col min="3" max="3" width="10" bestFit="1" customWidth="1"/>
    <col min="4" max="4" width="15.6640625" customWidth="1"/>
    <col min="5" max="5" width="9.6640625" bestFit="1" customWidth="1"/>
    <col min="6" max="6" width="15.6640625" bestFit="1" customWidth="1"/>
    <col min="7" max="7" width="14.5546875" customWidth="1"/>
    <col min="8" max="8" width="15.44140625" customWidth="1"/>
  </cols>
  <sheetData>
    <row r="1" spans="1:8" x14ac:dyDescent="0.3">
      <c r="A1" t="s">
        <v>0</v>
      </c>
      <c r="B1" t="s">
        <v>1084</v>
      </c>
      <c r="C1" t="s">
        <v>1085</v>
      </c>
      <c r="D1" t="s">
        <v>772</v>
      </c>
      <c r="E1" t="s">
        <v>773</v>
      </c>
      <c r="F1" t="s">
        <v>799</v>
      </c>
      <c r="G1" t="s">
        <v>23</v>
      </c>
      <c r="H1" t="s">
        <v>24</v>
      </c>
    </row>
    <row r="2" spans="1:8" x14ac:dyDescent="0.3">
      <c r="A2" t="s">
        <v>197</v>
      </c>
      <c r="B2">
        <v>0</v>
      </c>
      <c r="C2">
        <f>VLOOKUP(VALUE(A2),'Delete Reload'!A:A,1,0)</f>
        <v>255274992</v>
      </c>
      <c r="D2" t="s">
        <v>191</v>
      </c>
      <c r="E2" t="s">
        <v>192</v>
      </c>
      <c r="F2" t="s">
        <v>800</v>
      </c>
      <c r="G2" t="s">
        <v>801</v>
      </c>
      <c r="H2" t="s">
        <v>834</v>
      </c>
    </row>
    <row r="3" spans="1:8" x14ac:dyDescent="0.3">
      <c r="A3" t="s">
        <v>439</v>
      </c>
      <c r="B3">
        <v>0</v>
      </c>
      <c r="C3">
        <f>VLOOKUP(VALUE(A3),'Delete Reload'!A:A,1,0)</f>
        <v>386151460</v>
      </c>
      <c r="D3" t="s">
        <v>434</v>
      </c>
      <c r="E3" t="s">
        <v>435</v>
      </c>
      <c r="F3" t="s">
        <v>800</v>
      </c>
      <c r="G3" t="s">
        <v>812</v>
      </c>
      <c r="H3" t="s">
        <v>848</v>
      </c>
    </row>
    <row r="4" spans="1:8" x14ac:dyDescent="0.3">
      <c r="A4" t="s">
        <v>439</v>
      </c>
      <c r="B4">
        <v>2</v>
      </c>
      <c r="C4" t="s">
        <v>849</v>
      </c>
      <c r="D4" t="s">
        <v>850</v>
      </c>
      <c r="E4" t="s">
        <v>851</v>
      </c>
      <c r="F4" t="s">
        <v>800</v>
      </c>
      <c r="G4" t="s">
        <v>812</v>
      </c>
      <c r="H4" t="s">
        <v>848</v>
      </c>
    </row>
    <row r="5" spans="1:8" x14ac:dyDescent="0.3">
      <c r="A5" t="s">
        <v>439</v>
      </c>
      <c r="B5">
        <v>1</v>
      </c>
      <c r="C5" t="s">
        <v>852</v>
      </c>
      <c r="D5" t="s">
        <v>811</v>
      </c>
      <c r="E5" t="s">
        <v>851</v>
      </c>
      <c r="F5" t="s">
        <v>800</v>
      </c>
      <c r="G5" t="s">
        <v>812</v>
      </c>
      <c r="H5" t="s">
        <v>848</v>
      </c>
    </row>
    <row r="6" spans="1:8" x14ac:dyDescent="0.3">
      <c r="A6" t="s">
        <v>498</v>
      </c>
      <c r="B6">
        <v>0</v>
      </c>
      <c r="C6">
        <f>VLOOKUP(VALUE(A6),'Delete Reload'!A:A,1,0)</f>
        <v>407084965</v>
      </c>
      <c r="D6" t="s">
        <v>283</v>
      </c>
      <c r="E6" t="s">
        <v>495</v>
      </c>
      <c r="F6" t="s">
        <v>800</v>
      </c>
      <c r="G6" t="s">
        <v>821</v>
      </c>
      <c r="H6" t="s">
        <v>822</v>
      </c>
    </row>
    <row r="7" spans="1:8" x14ac:dyDescent="0.3">
      <c r="A7" t="s">
        <v>555</v>
      </c>
      <c r="B7">
        <v>0</v>
      </c>
      <c r="C7">
        <f>VLOOKUP(VALUE(A7),'Delete Reload'!A:A,1,0)</f>
        <v>445780418</v>
      </c>
      <c r="D7" t="s">
        <v>550</v>
      </c>
      <c r="E7" t="s">
        <v>551</v>
      </c>
      <c r="F7" t="s">
        <v>800</v>
      </c>
      <c r="G7" t="s">
        <v>817</v>
      </c>
      <c r="H7" t="s">
        <v>860</v>
      </c>
    </row>
    <row r="8" spans="1:8" x14ac:dyDescent="0.3">
      <c r="A8" t="s">
        <v>567</v>
      </c>
      <c r="B8">
        <v>0</v>
      </c>
      <c r="C8">
        <f>VLOOKUP(VALUE(A8),'Delete Reload'!A:A,1,0)</f>
        <v>453737373</v>
      </c>
      <c r="D8" t="s">
        <v>564</v>
      </c>
      <c r="E8" t="s">
        <v>28</v>
      </c>
      <c r="F8" t="s">
        <v>800</v>
      </c>
      <c r="G8" t="s">
        <v>815</v>
      </c>
      <c r="H8" t="s">
        <v>806</v>
      </c>
    </row>
    <row r="9" spans="1:8" x14ac:dyDescent="0.3">
      <c r="A9" t="s">
        <v>567</v>
      </c>
      <c r="B9">
        <v>2</v>
      </c>
      <c r="C9" t="s">
        <v>863</v>
      </c>
      <c r="D9" t="s">
        <v>843</v>
      </c>
      <c r="E9" t="s">
        <v>816</v>
      </c>
      <c r="F9" t="s">
        <v>800</v>
      </c>
      <c r="G9" t="s">
        <v>815</v>
      </c>
      <c r="H9" t="s">
        <v>806</v>
      </c>
    </row>
    <row r="10" spans="1:8" x14ac:dyDescent="0.3">
      <c r="A10" t="s">
        <v>580</v>
      </c>
      <c r="B10">
        <v>0</v>
      </c>
      <c r="C10">
        <f>VLOOKUP(VALUE(A10),'Delete Reload'!A:A,1,0)</f>
        <v>460453130</v>
      </c>
      <c r="D10" t="s">
        <v>575</v>
      </c>
      <c r="E10" t="s">
        <v>576</v>
      </c>
      <c r="F10" t="s">
        <v>800</v>
      </c>
      <c r="G10" t="s">
        <v>801</v>
      </c>
      <c r="H10" t="s">
        <v>857</v>
      </c>
    </row>
    <row r="11" spans="1:8" x14ac:dyDescent="0.3">
      <c r="A11" t="s">
        <v>605</v>
      </c>
      <c r="B11">
        <v>0</v>
      </c>
      <c r="C11">
        <f>VLOOKUP(VALUE(A11),'Delete Reload'!A:A,1,0)</f>
        <v>468230038</v>
      </c>
      <c r="D11" t="s">
        <v>599</v>
      </c>
      <c r="E11" t="s">
        <v>600</v>
      </c>
      <c r="F11" t="s">
        <v>800</v>
      </c>
      <c r="G11" t="s">
        <v>801</v>
      </c>
      <c r="H11" t="s">
        <v>847</v>
      </c>
    </row>
    <row r="12" spans="1:8" x14ac:dyDescent="0.3">
      <c r="A12" t="s">
        <v>695</v>
      </c>
      <c r="B12">
        <v>0</v>
      </c>
      <c r="C12">
        <f>VLOOKUP(VALUE(A12),'Delete Reload'!A:A,1,0)</f>
        <v>591624953</v>
      </c>
      <c r="D12" t="s">
        <v>289</v>
      </c>
      <c r="E12" t="s">
        <v>691</v>
      </c>
      <c r="F12" t="s">
        <v>800</v>
      </c>
      <c r="G12" t="s">
        <v>835</v>
      </c>
      <c r="H12" t="s">
        <v>806</v>
      </c>
    </row>
    <row r="13" spans="1:8" x14ac:dyDescent="0.3">
      <c r="A13" t="s">
        <v>695</v>
      </c>
      <c r="B13">
        <v>2</v>
      </c>
      <c r="C13" t="s">
        <v>871</v>
      </c>
      <c r="D13" t="s">
        <v>841</v>
      </c>
      <c r="E13" t="s">
        <v>872</v>
      </c>
      <c r="F13" t="s">
        <v>800</v>
      </c>
      <c r="G13" t="s">
        <v>835</v>
      </c>
      <c r="H13" t="s">
        <v>806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2"/>
  <sheetViews>
    <sheetView workbookViewId="0">
      <selection activeCell="A5" sqref="A5"/>
    </sheetView>
  </sheetViews>
  <sheetFormatPr defaultRowHeight="14.4" x14ac:dyDescent="0.3"/>
  <cols>
    <col min="1" max="3" width="16.33203125" customWidth="1"/>
    <col min="4" max="4" width="15.33203125" customWidth="1"/>
    <col min="5" max="5" width="14.6640625" customWidth="1"/>
    <col min="6" max="6" width="16.88671875" customWidth="1"/>
    <col min="7" max="7" width="12.21875" customWidth="1"/>
    <col min="18" max="18" width="17.44140625" customWidth="1"/>
    <col min="21" max="21" width="10.6640625" customWidth="1"/>
  </cols>
  <sheetData>
    <row r="1" spans="1:34" x14ac:dyDescent="0.3">
      <c r="A1" t="s">
        <v>0</v>
      </c>
      <c r="B1" t="s">
        <v>1084</v>
      </c>
      <c r="C1" t="s">
        <v>1086</v>
      </c>
      <c r="D1" t="s">
        <v>772</v>
      </c>
      <c r="E1" t="s">
        <v>993</v>
      </c>
      <c r="F1" t="s">
        <v>774</v>
      </c>
      <c r="G1" t="s">
        <v>775</v>
      </c>
      <c r="H1" t="s">
        <v>776</v>
      </c>
      <c r="I1" t="s">
        <v>777</v>
      </c>
      <c r="J1" t="s">
        <v>778</v>
      </c>
      <c r="K1" t="s">
        <v>779</v>
      </c>
      <c r="L1" t="s">
        <v>780</v>
      </c>
      <c r="M1" t="s">
        <v>781</v>
      </c>
      <c r="N1" t="s">
        <v>782</v>
      </c>
      <c r="O1" t="s">
        <v>783</v>
      </c>
      <c r="P1" t="s">
        <v>784</v>
      </c>
      <c r="Q1" t="s">
        <v>785</v>
      </c>
      <c r="R1" t="s">
        <v>786</v>
      </c>
      <c r="S1" t="s">
        <v>787</v>
      </c>
      <c r="T1" t="s">
        <v>788</v>
      </c>
      <c r="U1" t="s">
        <v>789</v>
      </c>
      <c r="V1" t="s">
        <v>790</v>
      </c>
      <c r="W1" t="s">
        <v>791</v>
      </c>
      <c r="X1" t="s">
        <v>792</v>
      </c>
      <c r="Y1" t="s">
        <v>793</v>
      </c>
      <c r="Z1" t="s">
        <v>794</v>
      </c>
      <c r="AA1" t="s">
        <v>795</v>
      </c>
      <c r="AB1" t="s">
        <v>796</v>
      </c>
      <c r="AC1" t="s">
        <v>797</v>
      </c>
      <c r="AD1" t="s">
        <v>798</v>
      </c>
      <c r="AE1" t="s">
        <v>873</v>
      </c>
      <c r="AF1" t="s">
        <v>799</v>
      </c>
      <c r="AG1" t="s">
        <v>23</v>
      </c>
      <c r="AH1" t="s">
        <v>24</v>
      </c>
    </row>
    <row r="2" spans="1:34" x14ac:dyDescent="0.3">
      <c r="A2" t="s">
        <v>40</v>
      </c>
      <c r="D2" t="s">
        <v>27</v>
      </c>
      <c r="E2" t="s">
        <v>28</v>
      </c>
      <c r="F2" t="s">
        <v>769</v>
      </c>
      <c r="AF2" t="s">
        <v>800</v>
      </c>
      <c r="AG2" t="s">
        <v>813</v>
      </c>
    </row>
    <row r="3" spans="1:34" x14ac:dyDescent="0.3">
      <c r="A3" t="s">
        <v>40</v>
      </c>
      <c r="D3" t="s">
        <v>27</v>
      </c>
      <c r="E3" t="s">
        <v>28</v>
      </c>
      <c r="F3" t="s">
        <v>769</v>
      </c>
      <c r="R3" t="s">
        <v>874</v>
      </c>
      <c r="S3" t="s">
        <v>853</v>
      </c>
      <c r="T3" t="s">
        <v>816</v>
      </c>
      <c r="U3" t="s">
        <v>804</v>
      </c>
      <c r="V3" t="s">
        <v>875</v>
      </c>
      <c r="X3" t="s">
        <v>876</v>
      </c>
      <c r="Y3" t="s">
        <v>34</v>
      </c>
      <c r="Z3" t="s">
        <v>35</v>
      </c>
      <c r="AA3" t="s">
        <v>877</v>
      </c>
      <c r="AB3" t="s">
        <v>807</v>
      </c>
      <c r="AC3" t="b">
        <v>0</v>
      </c>
      <c r="AD3" t="s">
        <v>805</v>
      </c>
      <c r="AF3" t="s">
        <v>800</v>
      </c>
      <c r="AG3" t="s">
        <v>813</v>
      </c>
    </row>
    <row r="4" spans="1:34" x14ac:dyDescent="0.3">
      <c r="A4" t="s">
        <v>40</v>
      </c>
      <c r="D4" t="s">
        <v>27</v>
      </c>
      <c r="E4" t="s">
        <v>28</v>
      </c>
      <c r="F4" t="s">
        <v>769</v>
      </c>
      <c r="R4" t="s">
        <v>878</v>
      </c>
      <c r="S4" t="s">
        <v>823</v>
      </c>
      <c r="T4" t="s">
        <v>816</v>
      </c>
      <c r="U4" t="s">
        <v>804</v>
      </c>
      <c r="V4" t="s">
        <v>875</v>
      </c>
      <c r="X4" t="s">
        <v>876</v>
      </c>
      <c r="Y4" t="s">
        <v>34</v>
      </c>
      <c r="Z4" t="s">
        <v>35</v>
      </c>
      <c r="AA4" t="s">
        <v>879</v>
      </c>
      <c r="AB4" t="s">
        <v>807</v>
      </c>
      <c r="AC4" t="b">
        <v>0</v>
      </c>
      <c r="AD4" t="s">
        <v>805</v>
      </c>
      <c r="AF4" t="s">
        <v>800</v>
      </c>
      <c r="AG4" t="s">
        <v>813</v>
      </c>
    </row>
    <row r="5" spans="1:34" x14ac:dyDescent="0.3">
      <c r="A5" t="s">
        <v>40</v>
      </c>
      <c r="D5" t="s">
        <v>27</v>
      </c>
      <c r="E5" t="s">
        <v>28</v>
      </c>
      <c r="F5" t="s">
        <v>769</v>
      </c>
      <c r="G5" t="s">
        <v>880</v>
      </c>
      <c r="H5" t="s">
        <v>826</v>
      </c>
      <c r="I5" t="s">
        <v>816</v>
      </c>
      <c r="J5" t="s">
        <v>881</v>
      </c>
      <c r="K5" t="s">
        <v>802</v>
      </c>
      <c r="L5" t="s">
        <v>803</v>
      </c>
      <c r="M5" t="s">
        <v>875</v>
      </c>
      <c r="O5" t="s">
        <v>876</v>
      </c>
      <c r="P5" t="s">
        <v>34</v>
      </c>
      <c r="Q5" t="s">
        <v>35</v>
      </c>
      <c r="AF5" t="s">
        <v>800</v>
      </c>
      <c r="AG5" t="s">
        <v>813</v>
      </c>
    </row>
    <row r="6" spans="1:34" x14ac:dyDescent="0.3">
      <c r="A6" t="s">
        <v>115</v>
      </c>
      <c r="D6" t="s">
        <v>108</v>
      </c>
      <c r="E6" t="s">
        <v>109</v>
      </c>
      <c r="F6" t="s">
        <v>769</v>
      </c>
      <c r="AF6" t="s">
        <v>800</v>
      </c>
      <c r="AG6" t="s">
        <v>817</v>
      </c>
    </row>
    <row r="7" spans="1:34" x14ac:dyDescent="0.3">
      <c r="A7" t="s">
        <v>138</v>
      </c>
      <c r="D7" t="s">
        <v>132</v>
      </c>
      <c r="E7" t="s">
        <v>133</v>
      </c>
      <c r="F7" t="s">
        <v>769</v>
      </c>
      <c r="AF7" t="s">
        <v>800</v>
      </c>
      <c r="AG7" t="s">
        <v>815</v>
      </c>
    </row>
    <row r="8" spans="1:34" x14ac:dyDescent="0.3">
      <c r="A8" t="s">
        <v>146</v>
      </c>
      <c r="D8" t="s">
        <v>140</v>
      </c>
      <c r="E8" t="s">
        <v>141</v>
      </c>
      <c r="F8" t="s">
        <v>769</v>
      </c>
      <c r="AF8" t="s">
        <v>800</v>
      </c>
      <c r="AG8" t="s">
        <v>821</v>
      </c>
    </row>
    <row r="9" spans="1:34" x14ac:dyDescent="0.3">
      <c r="A9" t="s">
        <v>155</v>
      </c>
      <c r="D9" t="s">
        <v>148</v>
      </c>
      <c r="E9" t="s">
        <v>149</v>
      </c>
      <c r="F9" t="s">
        <v>769</v>
      </c>
      <c r="AF9" t="s">
        <v>800</v>
      </c>
      <c r="AG9" t="s">
        <v>812</v>
      </c>
    </row>
    <row r="10" spans="1:34" x14ac:dyDescent="0.3">
      <c r="A10" t="s">
        <v>164</v>
      </c>
      <c r="D10" t="s">
        <v>157</v>
      </c>
      <c r="E10" t="s">
        <v>158</v>
      </c>
      <c r="F10" t="s">
        <v>769</v>
      </c>
      <c r="AF10" t="s">
        <v>800</v>
      </c>
      <c r="AG10" t="s">
        <v>819</v>
      </c>
    </row>
    <row r="11" spans="1:34" x14ac:dyDescent="0.3">
      <c r="A11" t="s">
        <v>181</v>
      </c>
      <c r="D11" t="s">
        <v>174</v>
      </c>
      <c r="E11" t="s">
        <v>175</v>
      </c>
      <c r="F11" t="s">
        <v>769</v>
      </c>
      <c r="AF11" t="s">
        <v>800</v>
      </c>
      <c r="AG11" t="s">
        <v>821</v>
      </c>
    </row>
    <row r="12" spans="1:34" x14ac:dyDescent="0.3">
      <c r="A12" t="s">
        <v>189</v>
      </c>
      <c r="D12" t="s">
        <v>183</v>
      </c>
      <c r="E12" t="s">
        <v>184</v>
      </c>
      <c r="F12" t="s">
        <v>769</v>
      </c>
      <c r="AF12" t="s">
        <v>800</v>
      </c>
      <c r="AG12" t="s">
        <v>818</v>
      </c>
    </row>
    <row r="13" spans="1:34" x14ac:dyDescent="0.3">
      <c r="A13" t="s">
        <v>235</v>
      </c>
      <c r="D13" t="s">
        <v>230</v>
      </c>
      <c r="E13" t="s">
        <v>231</v>
      </c>
      <c r="F13" t="s">
        <v>769</v>
      </c>
      <c r="AF13" t="s">
        <v>800</v>
      </c>
      <c r="AG13" t="s">
        <v>815</v>
      </c>
    </row>
    <row r="14" spans="1:34" x14ac:dyDescent="0.3">
      <c r="A14" t="s">
        <v>251</v>
      </c>
      <c r="D14" t="s">
        <v>245</v>
      </c>
      <c r="E14" t="s">
        <v>246</v>
      </c>
      <c r="F14" t="s">
        <v>769</v>
      </c>
      <c r="AF14" t="s">
        <v>800</v>
      </c>
      <c r="AG14" t="s">
        <v>818</v>
      </c>
    </row>
    <row r="15" spans="1:34" x14ac:dyDescent="0.3">
      <c r="A15" t="s">
        <v>251</v>
      </c>
      <c r="D15" t="s">
        <v>245</v>
      </c>
      <c r="E15" t="s">
        <v>246</v>
      </c>
      <c r="F15" t="s">
        <v>769</v>
      </c>
      <c r="G15" t="s">
        <v>887</v>
      </c>
      <c r="H15" t="s">
        <v>810</v>
      </c>
      <c r="I15" t="s">
        <v>845</v>
      </c>
      <c r="J15" t="s">
        <v>888</v>
      </c>
      <c r="K15" t="s">
        <v>802</v>
      </c>
      <c r="L15" t="s">
        <v>803</v>
      </c>
      <c r="M15" t="s">
        <v>889</v>
      </c>
      <c r="O15" t="s">
        <v>833</v>
      </c>
      <c r="P15" t="s">
        <v>87</v>
      </c>
      <c r="Q15" t="s">
        <v>250</v>
      </c>
      <c r="AF15" t="s">
        <v>800</v>
      </c>
      <c r="AG15" t="s">
        <v>818</v>
      </c>
    </row>
    <row r="16" spans="1:34" x14ac:dyDescent="0.3">
      <c r="A16" t="s">
        <v>265</v>
      </c>
      <c r="D16" t="s">
        <v>253</v>
      </c>
      <c r="E16" t="s">
        <v>260</v>
      </c>
      <c r="F16" t="s">
        <v>264</v>
      </c>
      <c r="AF16" t="s">
        <v>800</v>
      </c>
      <c r="AG16" t="s">
        <v>815</v>
      </c>
    </row>
    <row r="17" spans="1:33" x14ac:dyDescent="0.3">
      <c r="A17" t="s">
        <v>295</v>
      </c>
      <c r="D17" t="s">
        <v>289</v>
      </c>
      <c r="E17" t="s">
        <v>290</v>
      </c>
      <c r="F17" t="s">
        <v>39</v>
      </c>
      <c r="AF17" t="s">
        <v>800</v>
      </c>
      <c r="AG17" t="s">
        <v>835</v>
      </c>
    </row>
    <row r="18" spans="1:33" x14ac:dyDescent="0.3">
      <c r="A18" t="s">
        <v>295</v>
      </c>
      <c r="D18" t="s">
        <v>289</v>
      </c>
      <c r="E18" t="s">
        <v>290</v>
      </c>
      <c r="F18" t="s">
        <v>39</v>
      </c>
      <c r="R18" t="s">
        <v>891</v>
      </c>
      <c r="S18" t="s">
        <v>837</v>
      </c>
      <c r="T18" t="s">
        <v>862</v>
      </c>
      <c r="U18" t="s">
        <v>804</v>
      </c>
      <c r="V18" t="s">
        <v>892</v>
      </c>
      <c r="X18" t="s">
        <v>893</v>
      </c>
      <c r="Y18" t="s">
        <v>87</v>
      </c>
      <c r="Z18" t="s">
        <v>294</v>
      </c>
      <c r="AA18" t="s">
        <v>894</v>
      </c>
      <c r="AB18" t="s">
        <v>802</v>
      </c>
      <c r="AC18" t="b">
        <v>0</v>
      </c>
      <c r="AD18" t="s">
        <v>805</v>
      </c>
      <c r="AF18" t="s">
        <v>800</v>
      </c>
      <c r="AG18" t="s">
        <v>835</v>
      </c>
    </row>
    <row r="19" spans="1:33" x14ac:dyDescent="0.3">
      <c r="A19" t="s">
        <v>295</v>
      </c>
      <c r="D19" t="s">
        <v>289</v>
      </c>
      <c r="E19" t="s">
        <v>290</v>
      </c>
      <c r="F19" t="s">
        <v>39</v>
      </c>
      <c r="R19" t="s">
        <v>895</v>
      </c>
      <c r="S19" t="s">
        <v>885</v>
      </c>
      <c r="T19" t="s">
        <v>862</v>
      </c>
      <c r="U19" t="s">
        <v>804</v>
      </c>
      <c r="V19" t="s">
        <v>892</v>
      </c>
      <c r="X19" t="s">
        <v>893</v>
      </c>
      <c r="Y19" t="s">
        <v>87</v>
      </c>
      <c r="Z19" t="s">
        <v>294</v>
      </c>
      <c r="AA19" t="s">
        <v>886</v>
      </c>
      <c r="AB19" t="s">
        <v>807</v>
      </c>
      <c r="AC19" t="b">
        <v>0</v>
      </c>
      <c r="AD19" t="s">
        <v>805</v>
      </c>
      <c r="AF19" t="s">
        <v>800</v>
      </c>
      <c r="AG19" t="s">
        <v>835</v>
      </c>
    </row>
    <row r="20" spans="1:33" x14ac:dyDescent="0.3">
      <c r="A20" t="s">
        <v>308</v>
      </c>
      <c r="D20" t="s">
        <v>304</v>
      </c>
      <c r="E20" t="s">
        <v>305</v>
      </c>
      <c r="F20" t="s">
        <v>769</v>
      </c>
      <c r="AF20" t="s">
        <v>800</v>
      </c>
      <c r="AG20" t="s">
        <v>817</v>
      </c>
    </row>
    <row r="21" spans="1:33" x14ac:dyDescent="0.3">
      <c r="A21" t="s">
        <v>308</v>
      </c>
      <c r="D21" t="s">
        <v>304</v>
      </c>
      <c r="E21" t="s">
        <v>305</v>
      </c>
      <c r="F21" t="s">
        <v>769</v>
      </c>
      <c r="R21" t="s">
        <v>896</v>
      </c>
      <c r="S21" t="s">
        <v>867</v>
      </c>
      <c r="T21" t="s">
        <v>836</v>
      </c>
      <c r="U21" t="s">
        <v>804</v>
      </c>
      <c r="V21" t="s">
        <v>897</v>
      </c>
      <c r="X21" t="s">
        <v>827</v>
      </c>
      <c r="Y21" t="s">
        <v>87</v>
      </c>
      <c r="Z21" t="s">
        <v>301</v>
      </c>
      <c r="AA21" t="s">
        <v>898</v>
      </c>
      <c r="AB21" t="s">
        <v>807</v>
      </c>
      <c r="AC21" t="b">
        <v>0</v>
      </c>
      <c r="AD21" t="s">
        <v>805</v>
      </c>
      <c r="AF21" t="s">
        <v>800</v>
      </c>
      <c r="AG21" t="s">
        <v>817</v>
      </c>
    </row>
    <row r="22" spans="1:33" x14ac:dyDescent="0.3">
      <c r="A22" t="s">
        <v>308</v>
      </c>
      <c r="D22" t="s">
        <v>304</v>
      </c>
      <c r="E22" t="s">
        <v>305</v>
      </c>
      <c r="F22" t="s">
        <v>769</v>
      </c>
      <c r="R22" t="s">
        <v>899</v>
      </c>
      <c r="S22" t="s">
        <v>900</v>
      </c>
      <c r="T22" t="s">
        <v>901</v>
      </c>
      <c r="U22" t="s">
        <v>804</v>
      </c>
      <c r="V22" t="s">
        <v>897</v>
      </c>
      <c r="X22" t="s">
        <v>827</v>
      </c>
      <c r="Y22" t="s">
        <v>87</v>
      </c>
      <c r="Z22" t="s">
        <v>301</v>
      </c>
      <c r="AA22" t="s">
        <v>902</v>
      </c>
      <c r="AB22" t="s">
        <v>807</v>
      </c>
      <c r="AC22" t="b">
        <v>0</v>
      </c>
      <c r="AD22" t="s">
        <v>805</v>
      </c>
      <c r="AF22" t="s">
        <v>800</v>
      </c>
      <c r="AG22" t="s">
        <v>817</v>
      </c>
    </row>
    <row r="23" spans="1:33" x14ac:dyDescent="0.3">
      <c r="A23" t="s">
        <v>308</v>
      </c>
      <c r="D23" t="s">
        <v>304</v>
      </c>
      <c r="E23" t="s">
        <v>305</v>
      </c>
      <c r="F23" t="s">
        <v>769</v>
      </c>
      <c r="R23" t="s">
        <v>903</v>
      </c>
      <c r="S23" t="s">
        <v>884</v>
      </c>
      <c r="T23" t="s">
        <v>836</v>
      </c>
      <c r="U23" t="s">
        <v>804</v>
      </c>
      <c r="V23" t="s">
        <v>897</v>
      </c>
      <c r="X23" t="s">
        <v>827</v>
      </c>
      <c r="Y23" t="s">
        <v>87</v>
      </c>
      <c r="Z23" t="s">
        <v>301</v>
      </c>
      <c r="AA23" t="s">
        <v>904</v>
      </c>
      <c r="AB23" t="s">
        <v>807</v>
      </c>
      <c r="AC23" t="b">
        <v>0</v>
      </c>
      <c r="AD23" t="s">
        <v>805</v>
      </c>
      <c r="AF23" t="s">
        <v>800</v>
      </c>
      <c r="AG23" t="s">
        <v>817</v>
      </c>
    </row>
    <row r="24" spans="1:33" x14ac:dyDescent="0.3">
      <c r="A24" t="s">
        <v>308</v>
      </c>
      <c r="D24" t="s">
        <v>304</v>
      </c>
      <c r="E24" t="s">
        <v>305</v>
      </c>
      <c r="F24" t="s">
        <v>769</v>
      </c>
      <c r="R24" t="s">
        <v>905</v>
      </c>
      <c r="S24" t="s">
        <v>842</v>
      </c>
      <c r="T24" t="s">
        <v>901</v>
      </c>
      <c r="U24" t="s">
        <v>804</v>
      </c>
      <c r="V24" t="s">
        <v>897</v>
      </c>
      <c r="X24" t="s">
        <v>827</v>
      </c>
      <c r="Y24" t="s">
        <v>87</v>
      </c>
      <c r="Z24" t="s">
        <v>301</v>
      </c>
      <c r="AA24" t="s">
        <v>906</v>
      </c>
      <c r="AB24" t="s">
        <v>802</v>
      </c>
      <c r="AC24" t="b">
        <v>0</v>
      </c>
      <c r="AD24" t="s">
        <v>805</v>
      </c>
      <c r="AF24" t="s">
        <v>800</v>
      </c>
      <c r="AG24" t="s">
        <v>817</v>
      </c>
    </row>
    <row r="25" spans="1:33" x14ac:dyDescent="0.3">
      <c r="A25" t="s">
        <v>393</v>
      </c>
      <c r="D25" t="s">
        <v>388</v>
      </c>
      <c r="E25" t="s">
        <v>389</v>
      </c>
      <c r="F25" t="s">
        <v>769</v>
      </c>
      <c r="AF25" t="s">
        <v>800</v>
      </c>
      <c r="AG25" t="s">
        <v>812</v>
      </c>
    </row>
    <row r="26" spans="1:33" x14ac:dyDescent="0.3">
      <c r="A26" t="s">
        <v>393</v>
      </c>
      <c r="D26" t="s">
        <v>388</v>
      </c>
      <c r="E26" t="s">
        <v>389</v>
      </c>
      <c r="F26" t="s">
        <v>769</v>
      </c>
      <c r="R26" t="s">
        <v>907</v>
      </c>
      <c r="S26" t="s">
        <v>809</v>
      </c>
      <c r="T26" t="s">
        <v>908</v>
      </c>
      <c r="U26" t="s">
        <v>804</v>
      </c>
      <c r="V26" t="s">
        <v>909</v>
      </c>
      <c r="X26" t="s">
        <v>910</v>
      </c>
      <c r="Y26" t="s">
        <v>377</v>
      </c>
      <c r="Z26" t="s">
        <v>392</v>
      </c>
      <c r="AA26" t="s">
        <v>911</v>
      </c>
      <c r="AB26" t="s">
        <v>802</v>
      </c>
      <c r="AC26" t="b">
        <v>0</v>
      </c>
      <c r="AD26" t="s">
        <v>805</v>
      </c>
      <c r="AF26" t="s">
        <v>800</v>
      </c>
      <c r="AG26" t="s">
        <v>812</v>
      </c>
    </row>
    <row r="27" spans="1:33" x14ac:dyDescent="0.3">
      <c r="A27" t="s">
        <v>393</v>
      </c>
      <c r="D27" t="s">
        <v>388</v>
      </c>
      <c r="E27" t="s">
        <v>389</v>
      </c>
      <c r="F27" t="s">
        <v>769</v>
      </c>
      <c r="R27" t="s">
        <v>912</v>
      </c>
      <c r="S27" t="s">
        <v>830</v>
      </c>
      <c r="T27" t="s">
        <v>908</v>
      </c>
      <c r="U27" t="s">
        <v>804</v>
      </c>
      <c r="V27" t="s">
        <v>909</v>
      </c>
      <c r="X27" t="s">
        <v>910</v>
      </c>
      <c r="Y27" t="s">
        <v>377</v>
      </c>
      <c r="Z27" t="s">
        <v>392</v>
      </c>
      <c r="AA27" t="s">
        <v>913</v>
      </c>
      <c r="AB27" t="s">
        <v>802</v>
      </c>
      <c r="AC27" t="b">
        <v>0</v>
      </c>
      <c r="AD27" t="s">
        <v>805</v>
      </c>
      <c r="AF27" t="s">
        <v>800</v>
      </c>
      <c r="AG27" t="s">
        <v>812</v>
      </c>
    </row>
    <row r="28" spans="1:33" x14ac:dyDescent="0.3">
      <c r="A28" t="s">
        <v>408</v>
      </c>
      <c r="D28" t="s">
        <v>403</v>
      </c>
      <c r="E28" t="s">
        <v>404</v>
      </c>
      <c r="F28" t="s">
        <v>769</v>
      </c>
      <c r="AF28" t="s">
        <v>800</v>
      </c>
      <c r="AG28" t="s">
        <v>813</v>
      </c>
    </row>
    <row r="29" spans="1:33" x14ac:dyDescent="0.3">
      <c r="A29" t="s">
        <v>424</v>
      </c>
      <c r="D29" t="s">
        <v>419</v>
      </c>
      <c r="E29" t="s">
        <v>420</v>
      </c>
      <c r="F29" t="s">
        <v>39</v>
      </c>
      <c r="AF29" t="s">
        <v>800</v>
      </c>
      <c r="AG29" t="s">
        <v>801</v>
      </c>
    </row>
    <row r="30" spans="1:33" x14ac:dyDescent="0.3">
      <c r="A30" t="s">
        <v>424</v>
      </c>
      <c r="D30" t="s">
        <v>419</v>
      </c>
      <c r="E30" t="s">
        <v>420</v>
      </c>
      <c r="F30" t="s">
        <v>39</v>
      </c>
      <c r="R30" t="s">
        <v>914</v>
      </c>
      <c r="S30" t="s">
        <v>820</v>
      </c>
      <c r="T30" t="s">
        <v>870</v>
      </c>
      <c r="U30" t="s">
        <v>804</v>
      </c>
      <c r="V30" t="s">
        <v>915</v>
      </c>
      <c r="X30" t="s">
        <v>854</v>
      </c>
      <c r="Y30" t="s">
        <v>104</v>
      </c>
      <c r="Z30" t="s">
        <v>916</v>
      </c>
      <c r="AA30" t="s">
        <v>917</v>
      </c>
      <c r="AB30" t="s">
        <v>802</v>
      </c>
      <c r="AC30" t="b">
        <v>0</v>
      </c>
      <c r="AD30" t="s">
        <v>805</v>
      </c>
      <c r="AF30" t="s">
        <v>800</v>
      </c>
      <c r="AG30" t="s">
        <v>801</v>
      </c>
    </row>
    <row r="31" spans="1:33" x14ac:dyDescent="0.3">
      <c r="A31" t="s">
        <v>454</v>
      </c>
      <c r="D31" t="s">
        <v>448</v>
      </c>
      <c r="E31" t="s">
        <v>449</v>
      </c>
      <c r="F31" t="s">
        <v>769</v>
      </c>
      <c r="AF31" t="s">
        <v>800</v>
      </c>
      <c r="AG31" t="s">
        <v>813</v>
      </c>
    </row>
    <row r="32" spans="1:33" x14ac:dyDescent="0.3">
      <c r="A32" t="s">
        <v>454</v>
      </c>
      <c r="D32" t="s">
        <v>448</v>
      </c>
      <c r="E32" t="s">
        <v>449</v>
      </c>
      <c r="F32" t="s">
        <v>769</v>
      </c>
      <c r="R32" t="s">
        <v>919</v>
      </c>
      <c r="S32" t="s">
        <v>868</v>
      </c>
      <c r="T32" t="s">
        <v>920</v>
      </c>
      <c r="U32" t="s">
        <v>804</v>
      </c>
      <c r="V32" t="s">
        <v>921</v>
      </c>
      <c r="X32" t="s">
        <v>864</v>
      </c>
      <c r="Y32" t="s">
        <v>452</v>
      </c>
      <c r="Z32" t="s">
        <v>453</v>
      </c>
      <c r="AA32" t="s">
        <v>922</v>
      </c>
      <c r="AB32" t="s">
        <v>802</v>
      </c>
      <c r="AC32" t="b">
        <v>0</v>
      </c>
      <c r="AD32" t="s">
        <v>805</v>
      </c>
      <c r="AF32" t="s">
        <v>800</v>
      </c>
      <c r="AG32" t="s">
        <v>813</v>
      </c>
    </row>
    <row r="33" spans="1:33" x14ac:dyDescent="0.3">
      <c r="A33" t="s">
        <v>462</v>
      </c>
      <c r="D33" t="s">
        <v>456</v>
      </c>
      <c r="E33" t="s">
        <v>457</v>
      </c>
      <c r="F33" t="s">
        <v>769</v>
      </c>
      <c r="AF33" t="s">
        <v>800</v>
      </c>
      <c r="AG33" t="s">
        <v>813</v>
      </c>
    </row>
    <row r="34" spans="1:33" x14ac:dyDescent="0.3">
      <c r="A34" t="s">
        <v>462</v>
      </c>
      <c r="D34" t="s">
        <v>456</v>
      </c>
      <c r="E34" t="s">
        <v>457</v>
      </c>
      <c r="F34" t="s">
        <v>769</v>
      </c>
      <c r="R34" t="s">
        <v>924</v>
      </c>
      <c r="S34" t="s">
        <v>861</v>
      </c>
      <c r="T34" t="s">
        <v>824</v>
      </c>
      <c r="U34" t="s">
        <v>804</v>
      </c>
      <c r="V34" t="s">
        <v>925</v>
      </c>
      <c r="X34" t="s">
        <v>923</v>
      </c>
      <c r="Y34" t="s">
        <v>96</v>
      </c>
      <c r="Z34" t="s">
        <v>461</v>
      </c>
      <c r="AA34" t="s">
        <v>926</v>
      </c>
      <c r="AB34" t="s">
        <v>802</v>
      </c>
      <c r="AC34" t="b">
        <v>0</v>
      </c>
      <c r="AD34" t="s">
        <v>805</v>
      </c>
      <c r="AF34" t="s">
        <v>800</v>
      </c>
      <c r="AG34" t="s">
        <v>813</v>
      </c>
    </row>
    <row r="35" spans="1:33" x14ac:dyDescent="0.3">
      <c r="A35" t="s">
        <v>480</v>
      </c>
      <c r="D35" t="s">
        <v>132</v>
      </c>
      <c r="E35" t="s">
        <v>254</v>
      </c>
      <c r="F35" t="s">
        <v>769</v>
      </c>
      <c r="AF35" t="s">
        <v>800</v>
      </c>
      <c r="AG35" t="s">
        <v>812</v>
      </c>
    </row>
    <row r="36" spans="1:33" x14ac:dyDescent="0.3">
      <c r="A36" t="s">
        <v>487</v>
      </c>
      <c r="D36" t="s">
        <v>482</v>
      </c>
      <c r="E36" t="s">
        <v>483</v>
      </c>
      <c r="F36" t="s">
        <v>39</v>
      </c>
      <c r="AF36" t="s">
        <v>800</v>
      </c>
      <c r="AG36" t="s">
        <v>801</v>
      </c>
    </row>
    <row r="37" spans="1:33" x14ac:dyDescent="0.3">
      <c r="A37" t="s">
        <v>506</v>
      </c>
      <c r="D37" t="s">
        <v>500</v>
      </c>
      <c r="E37" t="s">
        <v>501</v>
      </c>
      <c r="F37" t="s">
        <v>769</v>
      </c>
      <c r="AF37" t="s">
        <v>800</v>
      </c>
      <c r="AG37" t="s">
        <v>817</v>
      </c>
    </row>
    <row r="38" spans="1:33" x14ac:dyDescent="0.3">
      <c r="A38" t="s">
        <v>513</v>
      </c>
      <c r="D38" t="s">
        <v>508</v>
      </c>
      <c r="E38" t="s">
        <v>509</v>
      </c>
      <c r="F38" t="s">
        <v>769</v>
      </c>
      <c r="AF38" t="s">
        <v>800</v>
      </c>
      <c r="AG38" t="s">
        <v>818</v>
      </c>
    </row>
    <row r="39" spans="1:33" x14ac:dyDescent="0.3">
      <c r="A39" t="s">
        <v>513</v>
      </c>
      <c r="D39" t="s">
        <v>508</v>
      </c>
      <c r="E39" t="s">
        <v>509</v>
      </c>
      <c r="F39" t="s">
        <v>769</v>
      </c>
      <c r="R39" t="s">
        <v>927</v>
      </c>
      <c r="S39" t="s">
        <v>844</v>
      </c>
      <c r="T39" t="s">
        <v>856</v>
      </c>
      <c r="U39" t="s">
        <v>804</v>
      </c>
      <c r="V39" t="s">
        <v>928</v>
      </c>
      <c r="X39" t="s">
        <v>929</v>
      </c>
      <c r="Y39" t="s">
        <v>96</v>
      </c>
      <c r="Z39" t="s">
        <v>512</v>
      </c>
      <c r="AA39" t="s">
        <v>930</v>
      </c>
      <c r="AB39" t="s">
        <v>807</v>
      </c>
      <c r="AC39" t="b">
        <v>0</v>
      </c>
      <c r="AD39" t="s">
        <v>805</v>
      </c>
      <c r="AF39" t="s">
        <v>800</v>
      </c>
      <c r="AG39" t="s">
        <v>818</v>
      </c>
    </row>
    <row r="40" spans="1:33" s="14" customFormat="1" x14ac:dyDescent="0.3">
      <c r="A40" s="14" t="s">
        <v>513</v>
      </c>
      <c r="D40" s="14" t="s">
        <v>508</v>
      </c>
      <c r="E40" s="14" t="s">
        <v>509</v>
      </c>
      <c r="F40" s="14" t="s">
        <v>769</v>
      </c>
      <c r="G40" s="14" t="s">
        <v>931</v>
      </c>
      <c r="H40" s="14" t="s">
        <v>932</v>
      </c>
      <c r="I40" s="14" t="s">
        <v>509</v>
      </c>
      <c r="J40" s="14" t="s">
        <v>933</v>
      </c>
      <c r="K40" s="14" t="s">
        <v>802</v>
      </c>
      <c r="L40" s="14" t="s">
        <v>803</v>
      </c>
      <c r="M40" s="14" t="s">
        <v>510</v>
      </c>
      <c r="O40" s="14" t="s">
        <v>511</v>
      </c>
      <c r="P40" s="14" t="s">
        <v>96</v>
      </c>
      <c r="Q40" s="14" t="s">
        <v>512</v>
      </c>
      <c r="AF40" s="14" t="s">
        <v>800</v>
      </c>
      <c r="AG40" s="14" t="s">
        <v>818</v>
      </c>
    </row>
    <row r="41" spans="1:33" x14ac:dyDescent="0.3">
      <c r="A41" t="s">
        <v>527</v>
      </c>
      <c r="D41" t="s">
        <v>253</v>
      </c>
      <c r="E41" t="s">
        <v>522</v>
      </c>
      <c r="F41" t="s">
        <v>769</v>
      </c>
      <c r="AF41" t="s">
        <v>800</v>
      </c>
      <c r="AG41" t="s">
        <v>813</v>
      </c>
    </row>
    <row r="42" spans="1:33" x14ac:dyDescent="0.3">
      <c r="A42" t="s">
        <v>534</v>
      </c>
      <c r="D42" t="s">
        <v>529</v>
      </c>
      <c r="E42" t="s">
        <v>530</v>
      </c>
      <c r="F42" t="s">
        <v>39</v>
      </c>
      <c r="AF42" t="s">
        <v>800</v>
      </c>
      <c r="AG42" t="s">
        <v>801</v>
      </c>
    </row>
    <row r="43" spans="1:33" x14ac:dyDescent="0.3">
      <c r="A43" t="s">
        <v>541</v>
      </c>
      <c r="D43" t="s">
        <v>536</v>
      </c>
      <c r="E43" t="s">
        <v>537</v>
      </c>
      <c r="F43" t="s">
        <v>769</v>
      </c>
      <c r="AF43" t="s">
        <v>800</v>
      </c>
      <c r="AG43" t="s">
        <v>808</v>
      </c>
    </row>
    <row r="44" spans="1:33" x14ac:dyDescent="0.3">
      <c r="A44" t="s">
        <v>541</v>
      </c>
      <c r="D44" t="s">
        <v>536</v>
      </c>
      <c r="E44" t="s">
        <v>537</v>
      </c>
      <c r="F44" t="s">
        <v>769</v>
      </c>
      <c r="R44" t="s">
        <v>934</v>
      </c>
      <c r="S44" t="s">
        <v>935</v>
      </c>
      <c r="T44" t="s">
        <v>936</v>
      </c>
      <c r="U44" t="s">
        <v>804</v>
      </c>
      <c r="V44" t="s">
        <v>937</v>
      </c>
      <c r="X44" t="s">
        <v>855</v>
      </c>
      <c r="Y44" t="s">
        <v>525</v>
      </c>
      <c r="Z44" t="s">
        <v>540</v>
      </c>
      <c r="AA44" t="s">
        <v>938</v>
      </c>
      <c r="AB44" t="s">
        <v>807</v>
      </c>
      <c r="AC44" t="b">
        <v>0</v>
      </c>
      <c r="AD44" t="s">
        <v>805</v>
      </c>
      <c r="AF44" t="s">
        <v>800</v>
      </c>
      <c r="AG44" t="s">
        <v>808</v>
      </c>
    </row>
    <row r="45" spans="1:33" x14ac:dyDescent="0.3">
      <c r="A45" t="s">
        <v>548</v>
      </c>
      <c r="D45" t="s">
        <v>543</v>
      </c>
      <c r="E45" t="s">
        <v>544</v>
      </c>
      <c r="F45" t="s">
        <v>769</v>
      </c>
      <c r="AF45" t="s">
        <v>800</v>
      </c>
      <c r="AG45" t="s">
        <v>818</v>
      </c>
    </row>
    <row r="46" spans="1:33" x14ac:dyDescent="0.3">
      <c r="A46" t="s">
        <v>562</v>
      </c>
      <c r="D46" t="s">
        <v>557</v>
      </c>
      <c r="E46" t="s">
        <v>558</v>
      </c>
      <c r="F46" t="s">
        <v>769</v>
      </c>
      <c r="AF46" t="s">
        <v>800</v>
      </c>
      <c r="AG46" t="s">
        <v>831</v>
      </c>
    </row>
    <row r="47" spans="1:33" x14ac:dyDescent="0.3">
      <c r="A47" t="s">
        <v>562</v>
      </c>
      <c r="D47" t="s">
        <v>557</v>
      </c>
      <c r="E47" t="s">
        <v>558</v>
      </c>
      <c r="F47" t="s">
        <v>769</v>
      </c>
      <c r="G47" t="s">
        <v>939</v>
      </c>
      <c r="H47" t="s">
        <v>940</v>
      </c>
      <c r="I47" t="s">
        <v>941</v>
      </c>
      <c r="J47" t="s">
        <v>942</v>
      </c>
      <c r="K47" t="s">
        <v>802</v>
      </c>
      <c r="L47" t="s">
        <v>803</v>
      </c>
      <c r="M47" t="s">
        <v>943</v>
      </c>
      <c r="O47" t="s">
        <v>944</v>
      </c>
      <c r="P47" t="s">
        <v>399</v>
      </c>
      <c r="Q47" t="s">
        <v>561</v>
      </c>
      <c r="AF47" t="s">
        <v>800</v>
      </c>
      <c r="AG47" t="s">
        <v>831</v>
      </c>
    </row>
    <row r="48" spans="1:33" x14ac:dyDescent="0.3">
      <c r="A48" t="s">
        <v>573</v>
      </c>
      <c r="D48" t="s">
        <v>174</v>
      </c>
      <c r="E48" t="s">
        <v>569</v>
      </c>
      <c r="F48" t="s">
        <v>769</v>
      </c>
      <c r="AF48" t="s">
        <v>800</v>
      </c>
      <c r="AG48" t="s">
        <v>819</v>
      </c>
    </row>
    <row r="49" spans="1:33" x14ac:dyDescent="0.3">
      <c r="A49" t="s">
        <v>573</v>
      </c>
      <c r="D49" t="s">
        <v>174</v>
      </c>
      <c r="E49" t="s">
        <v>569</v>
      </c>
      <c r="F49" t="s">
        <v>769</v>
      </c>
      <c r="R49" t="s">
        <v>945</v>
      </c>
      <c r="S49" t="s">
        <v>890</v>
      </c>
      <c r="T49" t="s">
        <v>946</v>
      </c>
      <c r="U49" t="s">
        <v>804</v>
      </c>
      <c r="V49" t="s">
        <v>947</v>
      </c>
      <c r="X49" t="s">
        <v>846</v>
      </c>
      <c r="Y49" t="s">
        <v>104</v>
      </c>
      <c r="Z49" t="s">
        <v>948</v>
      </c>
      <c r="AA49" t="s">
        <v>949</v>
      </c>
      <c r="AB49" t="s">
        <v>802</v>
      </c>
      <c r="AC49" t="b">
        <v>0</v>
      </c>
      <c r="AD49" t="s">
        <v>805</v>
      </c>
      <c r="AF49" t="s">
        <v>800</v>
      </c>
      <c r="AG49" t="s">
        <v>819</v>
      </c>
    </row>
    <row r="50" spans="1:33" x14ac:dyDescent="0.3">
      <c r="A50" t="s">
        <v>573</v>
      </c>
      <c r="D50" t="s">
        <v>174</v>
      </c>
      <c r="E50" t="s">
        <v>569</v>
      </c>
      <c r="F50" t="s">
        <v>769</v>
      </c>
      <c r="R50" t="s">
        <v>950</v>
      </c>
      <c r="S50" t="s">
        <v>825</v>
      </c>
      <c r="T50" t="s">
        <v>946</v>
      </c>
      <c r="U50" t="s">
        <v>804</v>
      </c>
      <c r="V50" t="s">
        <v>947</v>
      </c>
      <c r="X50" t="s">
        <v>846</v>
      </c>
      <c r="Y50" t="s">
        <v>104</v>
      </c>
      <c r="Z50" t="s">
        <v>948</v>
      </c>
      <c r="AA50" t="s">
        <v>951</v>
      </c>
      <c r="AB50" t="s">
        <v>807</v>
      </c>
      <c r="AC50" t="b">
        <v>0</v>
      </c>
      <c r="AD50" t="s">
        <v>805</v>
      </c>
      <c r="AF50" t="s">
        <v>800</v>
      </c>
      <c r="AG50" t="s">
        <v>819</v>
      </c>
    </row>
    <row r="51" spans="1:33" x14ac:dyDescent="0.3">
      <c r="A51" t="s">
        <v>580</v>
      </c>
      <c r="D51" t="s">
        <v>575</v>
      </c>
      <c r="E51" t="s">
        <v>576</v>
      </c>
      <c r="F51" t="s">
        <v>769</v>
      </c>
      <c r="AF51" t="s">
        <v>800</v>
      </c>
      <c r="AG51" t="s">
        <v>832</v>
      </c>
    </row>
    <row r="52" spans="1:33" x14ac:dyDescent="0.3">
      <c r="A52" t="s">
        <v>580</v>
      </c>
      <c r="D52" t="s">
        <v>575</v>
      </c>
      <c r="E52" t="s">
        <v>576</v>
      </c>
      <c r="F52" t="s">
        <v>769</v>
      </c>
      <c r="G52" t="s">
        <v>952</v>
      </c>
      <c r="H52" t="s">
        <v>953</v>
      </c>
      <c r="I52" t="s">
        <v>954</v>
      </c>
      <c r="J52" t="s">
        <v>955</v>
      </c>
      <c r="K52" t="s">
        <v>802</v>
      </c>
      <c r="L52" t="s">
        <v>803</v>
      </c>
      <c r="M52" t="s">
        <v>956</v>
      </c>
      <c r="O52" t="s">
        <v>858</v>
      </c>
      <c r="P52" t="s">
        <v>104</v>
      </c>
      <c r="Q52" t="s">
        <v>579</v>
      </c>
      <c r="AF52" t="s">
        <v>800</v>
      </c>
      <c r="AG52" t="s">
        <v>832</v>
      </c>
    </row>
    <row r="53" spans="1:33" x14ac:dyDescent="0.3">
      <c r="A53" t="s">
        <v>585</v>
      </c>
      <c r="D53" t="s">
        <v>582</v>
      </c>
      <c r="E53" t="s">
        <v>583</v>
      </c>
      <c r="F53" t="s">
        <v>769</v>
      </c>
      <c r="AF53" t="s">
        <v>800</v>
      </c>
      <c r="AG53" t="s">
        <v>812</v>
      </c>
    </row>
    <row r="54" spans="1:33" x14ac:dyDescent="0.3">
      <c r="A54" t="s">
        <v>585</v>
      </c>
      <c r="D54" t="s">
        <v>582</v>
      </c>
      <c r="E54" t="s">
        <v>583</v>
      </c>
      <c r="F54" t="s">
        <v>769</v>
      </c>
      <c r="R54" t="s">
        <v>957</v>
      </c>
      <c r="S54" t="s">
        <v>958</v>
      </c>
      <c r="T54" t="s">
        <v>959</v>
      </c>
      <c r="U54" t="s">
        <v>804</v>
      </c>
      <c r="V54" t="s">
        <v>960</v>
      </c>
      <c r="X54" t="s">
        <v>858</v>
      </c>
      <c r="Y54" t="s">
        <v>104</v>
      </c>
      <c r="Z54" t="s">
        <v>579</v>
      </c>
      <c r="AA54" t="s">
        <v>961</v>
      </c>
      <c r="AB54" t="s">
        <v>802</v>
      </c>
      <c r="AC54" t="b">
        <v>0</v>
      </c>
      <c r="AD54" t="s">
        <v>805</v>
      </c>
      <c r="AF54" t="s">
        <v>800</v>
      </c>
      <c r="AG54" t="s">
        <v>812</v>
      </c>
    </row>
    <row r="55" spans="1:33" x14ac:dyDescent="0.3">
      <c r="A55" t="s">
        <v>585</v>
      </c>
      <c r="D55" t="s">
        <v>582</v>
      </c>
      <c r="E55" t="s">
        <v>583</v>
      </c>
      <c r="F55" t="s">
        <v>769</v>
      </c>
      <c r="R55" t="s">
        <v>962</v>
      </c>
      <c r="S55" t="s">
        <v>963</v>
      </c>
      <c r="T55" t="s">
        <v>959</v>
      </c>
      <c r="U55" t="s">
        <v>804</v>
      </c>
      <c r="V55" t="s">
        <v>960</v>
      </c>
      <c r="X55" t="s">
        <v>858</v>
      </c>
      <c r="Y55" t="s">
        <v>104</v>
      </c>
      <c r="Z55" t="s">
        <v>579</v>
      </c>
      <c r="AA55" t="s">
        <v>859</v>
      </c>
      <c r="AB55" t="s">
        <v>807</v>
      </c>
      <c r="AC55" t="b">
        <v>0</v>
      </c>
      <c r="AD55" t="s">
        <v>805</v>
      </c>
      <c r="AF55" t="s">
        <v>800</v>
      </c>
      <c r="AG55" t="s">
        <v>812</v>
      </c>
    </row>
    <row r="56" spans="1:33" x14ac:dyDescent="0.3">
      <c r="A56" t="s">
        <v>585</v>
      </c>
      <c r="D56" t="s">
        <v>582</v>
      </c>
      <c r="E56" t="s">
        <v>583</v>
      </c>
      <c r="F56" t="s">
        <v>769</v>
      </c>
      <c r="R56" t="s">
        <v>964</v>
      </c>
      <c r="S56" t="s">
        <v>965</v>
      </c>
      <c r="T56" t="s">
        <v>959</v>
      </c>
      <c r="U56" t="s">
        <v>804</v>
      </c>
      <c r="V56" t="s">
        <v>960</v>
      </c>
      <c r="X56" t="s">
        <v>858</v>
      </c>
      <c r="Y56" t="s">
        <v>104</v>
      </c>
      <c r="Z56" t="s">
        <v>579</v>
      </c>
      <c r="AA56" t="s">
        <v>966</v>
      </c>
      <c r="AB56" t="s">
        <v>807</v>
      </c>
      <c r="AC56" t="b">
        <v>0</v>
      </c>
      <c r="AD56" t="s">
        <v>805</v>
      </c>
      <c r="AF56" t="s">
        <v>800</v>
      </c>
      <c r="AG56" t="s">
        <v>812</v>
      </c>
    </row>
    <row r="57" spans="1:33" x14ac:dyDescent="0.3">
      <c r="A57" t="s">
        <v>585</v>
      </c>
      <c r="D57" t="s">
        <v>582</v>
      </c>
      <c r="E57" t="s">
        <v>583</v>
      </c>
      <c r="F57" t="s">
        <v>769</v>
      </c>
      <c r="R57" t="s">
        <v>967</v>
      </c>
      <c r="S57" t="s">
        <v>968</v>
      </c>
      <c r="T57" t="s">
        <v>959</v>
      </c>
      <c r="U57" t="s">
        <v>804</v>
      </c>
      <c r="V57" t="s">
        <v>960</v>
      </c>
      <c r="X57" t="s">
        <v>858</v>
      </c>
      <c r="Y57" t="s">
        <v>104</v>
      </c>
      <c r="Z57" t="s">
        <v>579</v>
      </c>
      <c r="AA57" t="s">
        <v>969</v>
      </c>
      <c r="AB57" t="s">
        <v>802</v>
      </c>
      <c r="AC57" t="b">
        <v>0</v>
      </c>
      <c r="AD57" t="s">
        <v>805</v>
      </c>
      <c r="AF57" t="s">
        <v>800</v>
      </c>
      <c r="AG57" t="s">
        <v>812</v>
      </c>
    </row>
    <row r="58" spans="1:33" x14ac:dyDescent="0.3">
      <c r="A58" t="s">
        <v>585</v>
      </c>
      <c r="D58" t="s">
        <v>582</v>
      </c>
      <c r="E58" t="s">
        <v>583</v>
      </c>
      <c r="F58" t="s">
        <v>769</v>
      </c>
      <c r="R58" t="s">
        <v>970</v>
      </c>
      <c r="S58" t="s">
        <v>971</v>
      </c>
      <c r="T58" t="s">
        <v>829</v>
      </c>
      <c r="U58" t="s">
        <v>804</v>
      </c>
      <c r="V58" t="s">
        <v>960</v>
      </c>
      <c r="X58" t="s">
        <v>858</v>
      </c>
      <c r="Y58" t="s">
        <v>104</v>
      </c>
      <c r="Z58" t="s">
        <v>579</v>
      </c>
      <c r="AA58" t="s">
        <v>972</v>
      </c>
      <c r="AB58" t="s">
        <v>802</v>
      </c>
      <c r="AC58" t="b">
        <v>0</v>
      </c>
      <c r="AD58" t="s">
        <v>805</v>
      </c>
      <c r="AF58" t="s">
        <v>800</v>
      </c>
      <c r="AG58" t="s">
        <v>812</v>
      </c>
    </row>
    <row r="59" spans="1:33" x14ac:dyDescent="0.3">
      <c r="A59" t="s">
        <v>597</v>
      </c>
      <c r="D59" t="s">
        <v>253</v>
      </c>
      <c r="E59" t="s">
        <v>594</v>
      </c>
      <c r="F59" t="s">
        <v>769</v>
      </c>
      <c r="AF59" t="s">
        <v>800</v>
      </c>
      <c r="AG59" t="s">
        <v>813</v>
      </c>
    </row>
    <row r="60" spans="1:33" x14ac:dyDescent="0.3">
      <c r="A60" t="s">
        <v>612</v>
      </c>
      <c r="D60" t="s">
        <v>326</v>
      </c>
      <c r="E60" t="s">
        <v>607</v>
      </c>
      <c r="F60" t="s">
        <v>769</v>
      </c>
      <c r="AF60" t="s">
        <v>800</v>
      </c>
      <c r="AG60" t="s">
        <v>808</v>
      </c>
    </row>
    <row r="61" spans="1:33" x14ac:dyDescent="0.3">
      <c r="A61" t="s">
        <v>632</v>
      </c>
      <c r="D61" t="s">
        <v>626</v>
      </c>
      <c r="E61" t="s">
        <v>627</v>
      </c>
      <c r="F61" t="s">
        <v>39</v>
      </c>
      <c r="AF61" t="s">
        <v>800</v>
      </c>
      <c r="AG61" t="s">
        <v>801</v>
      </c>
    </row>
    <row r="62" spans="1:33" x14ac:dyDescent="0.3">
      <c r="A62" t="s">
        <v>670</v>
      </c>
      <c r="D62" t="s">
        <v>666</v>
      </c>
      <c r="E62" t="s">
        <v>532</v>
      </c>
      <c r="F62" t="s">
        <v>769</v>
      </c>
      <c r="AF62" t="s">
        <v>800</v>
      </c>
      <c r="AG62" t="s">
        <v>813</v>
      </c>
    </row>
    <row r="63" spans="1:33" x14ac:dyDescent="0.3">
      <c r="A63" t="s">
        <v>670</v>
      </c>
      <c r="D63" t="s">
        <v>666</v>
      </c>
      <c r="E63" t="s">
        <v>532</v>
      </c>
      <c r="F63" t="s">
        <v>769</v>
      </c>
      <c r="R63" t="s">
        <v>973</v>
      </c>
      <c r="S63" t="s">
        <v>814</v>
      </c>
      <c r="T63" t="s">
        <v>840</v>
      </c>
      <c r="U63" t="s">
        <v>804</v>
      </c>
      <c r="V63" t="s">
        <v>974</v>
      </c>
      <c r="X63" t="s">
        <v>918</v>
      </c>
      <c r="Y63" t="s">
        <v>603</v>
      </c>
      <c r="Z63" t="s">
        <v>669</v>
      </c>
      <c r="AA63" t="s">
        <v>975</v>
      </c>
      <c r="AB63" t="s">
        <v>802</v>
      </c>
      <c r="AC63" t="b">
        <v>0</v>
      </c>
      <c r="AD63" t="s">
        <v>805</v>
      </c>
      <c r="AF63" t="s">
        <v>800</v>
      </c>
      <c r="AG63" t="s">
        <v>813</v>
      </c>
    </row>
    <row r="64" spans="1:33" x14ac:dyDescent="0.3">
      <c r="A64" t="s">
        <v>670</v>
      </c>
      <c r="D64" t="s">
        <v>666</v>
      </c>
      <c r="E64" t="s">
        <v>532</v>
      </c>
      <c r="F64" t="s">
        <v>769</v>
      </c>
      <c r="R64" t="s">
        <v>976</v>
      </c>
      <c r="S64" t="s">
        <v>828</v>
      </c>
      <c r="T64" t="s">
        <v>838</v>
      </c>
      <c r="U64" t="s">
        <v>804</v>
      </c>
      <c r="V64" t="s">
        <v>974</v>
      </c>
      <c r="X64" t="s">
        <v>918</v>
      </c>
      <c r="Y64" t="s">
        <v>603</v>
      </c>
      <c r="Z64" t="s">
        <v>669</v>
      </c>
      <c r="AA64" t="s">
        <v>977</v>
      </c>
      <c r="AB64" t="s">
        <v>807</v>
      </c>
      <c r="AC64" t="b">
        <v>0</v>
      </c>
      <c r="AD64" t="s">
        <v>805</v>
      </c>
      <c r="AF64" t="s">
        <v>800</v>
      </c>
      <c r="AG64" t="s">
        <v>813</v>
      </c>
    </row>
    <row r="65" spans="1:33" x14ac:dyDescent="0.3">
      <c r="A65" t="s">
        <v>670</v>
      </c>
      <c r="D65" t="s">
        <v>666</v>
      </c>
      <c r="E65" t="s">
        <v>532</v>
      </c>
      <c r="F65" t="s">
        <v>769</v>
      </c>
      <c r="G65" t="s">
        <v>978</v>
      </c>
      <c r="H65" t="s">
        <v>979</v>
      </c>
      <c r="I65" t="s">
        <v>840</v>
      </c>
      <c r="J65" t="s">
        <v>980</v>
      </c>
      <c r="K65" t="s">
        <v>802</v>
      </c>
      <c r="L65" t="s">
        <v>803</v>
      </c>
      <c r="M65" t="s">
        <v>974</v>
      </c>
      <c r="O65" t="s">
        <v>918</v>
      </c>
      <c r="P65" t="s">
        <v>603</v>
      </c>
      <c r="Q65" t="s">
        <v>669</v>
      </c>
      <c r="AF65" t="s">
        <v>800</v>
      </c>
      <c r="AG65" t="s">
        <v>813</v>
      </c>
    </row>
    <row r="66" spans="1:33" x14ac:dyDescent="0.3">
      <c r="A66" t="s">
        <v>677</v>
      </c>
      <c r="D66" t="s">
        <v>672</v>
      </c>
      <c r="E66" t="s">
        <v>673</v>
      </c>
      <c r="F66" t="s">
        <v>769</v>
      </c>
      <c r="AF66" t="s">
        <v>800</v>
      </c>
      <c r="AG66" t="s">
        <v>835</v>
      </c>
    </row>
    <row r="67" spans="1:33" x14ac:dyDescent="0.3">
      <c r="A67" t="s">
        <v>677</v>
      </c>
      <c r="D67" t="s">
        <v>672</v>
      </c>
      <c r="E67" t="s">
        <v>673</v>
      </c>
      <c r="F67" t="s">
        <v>769</v>
      </c>
      <c r="G67" t="s">
        <v>981</v>
      </c>
      <c r="H67" t="s">
        <v>866</v>
      </c>
      <c r="I67" t="s">
        <v>882</v>
      </c>
      <c r="J67" t="s">
        <v>869</v>
      </c>
      <c r="K67" t="s">
        <v>802</v>
      </c>
      <c r="L67" t="s">
        <v>803</v>
      </c>
      <c r="M67" t="s">
        <v>982</v>
      </c>
      <c r="O67" t="s">
        <v>865</v>
      </c>
      <c r="P67" t="s">
        <v>153</v>
      </c>
      <c r="Q67" t="s">
        <v>676</v>
      </c>
      <c r="AF67" t="s">
        <v>800</v>
      </c>
      <c r="AG67" t="s">
        <v>835</v>
      </c>
    </row>
    <row r="68" spans="1:33" x14ac:dyDescent="0.3">
      <c r="A68" t="s">
        <v>682</v>
      </c>
      <c r="D68" t="s">
        <v>157</v>
      </c>
      <c r="E68" t="s">
        <v>679</v>
      </c>
      <c r="F68" t="s">
        <v>769</v>
      </c>
      <c r="AF68" t="s">
        <v>800</v>
      </c>
      <c r="AG68" t="s">
        <v>819</v>
      </c>
    </row>
    <row r="69" spans="1:33" x14ac:dyDescent="0.3">
      <c r="A69" t="s">
        <v>702</v>
      </c>
      <c r="D69" t="s">
        <v>697</v>
      </c>
      <c r="E69" t="s">
        <v>698</v>
      </c>
      <c r="F69" t="s">
        <v>769</v>
      </c>
      <c r="AF69" t="s">
        <v>800</v>
      </c>
      <c r="AG69" t="s">
        <v>815</v>
      </c>
    </row>
    <row r="70" spans="1:33" x14ac:dyDescent="0.3">
      <c r="A70" t="s">
        <v>702</v>
      </c>
      <c r="D70" t="s">
        <v>697</v>
      </c>
      <c r="E70" t="s">
        <v>698</v>
      </c>
      <c r="F70" t="s">
        <v>769</v>
      </c>
      <c r="R70" t="s">
        <v>983</v>
      </c>
      <c r="S70" t="s">
        <v>839</v>
      </c>
      <c r="T70" t="s">
        <v>984</v>
      </c>
      <c r="U70" t="s">
        <v>804</v>
      </c>
      <c r="V70" t="s">
        <v>985</v>
      </c>
      <c r="X70" t="s">
        <v>986</v>
      </c>
      <c r="Y70" t="s">
        <v>179</v>
      </c>
      <c r="Z70" t="s">
        <v>987</v>
      </c>
      <c r="AA70" t="s">
        <v>988</v>
      </c>
      <c r="AB70" t="s">
        <v>802</v>
      </c>
      <c r="AC70" t="b">
        <v>0</v>
      </c>
      <c r="AD70" t="s">
        <v>805</v>
      </c>
      <c r="AF70" t="s">
        <v>800</v>
      </c>
      <c r="AG70" t="s">
        <v>815</v>
      </c>
    </row>
    <row r="71" spans="1:33" x14ac:dyDescent="0.3">
      <c r="A71" t="s">
        <v>702</v>
      </c>
      <c r="D71" t="s">
        <v>697</v>
      </c>
      <c r="E71" t="s">
        <v>698</v>
      </c>
      <c r="F71" t="s">
        <v>769</v>
      </c>
      <c r="R71" t="s">
        <v>989</v>
      </c>
      <c r="S71" t="s">
        <v>883</v>
      </c>
      <c r="T71" t="s">
        <v>984</v>
      </c>
      <c r="U71" t="s">
        <v>804</v>
      </c>
      <c r="V71" t="s">
        <v>985</v>
      </c>
      <c r="X71" t="s">
        <v>986</v>
      </c>
      <c r="Y71" t="s">
        <v>179</v>
      </c>
      <c r="Z71" t="s">
        <v>987</v>
      </c>
      <c r="AA71" t="s">
        <v>990</v>
      </c>
      <c r="AB71" t="s">
        <v>802</v>
      </c>
      <c r="AC71" t="b">
        <v>0</v>
      </c>
      <c r="AD71" t="s">
        <v>805</v>
      </c>
      <c r="AF71" t="s">
        <v>800</v>
      </c>
      <c r="AG71" t="s">
        <v>815</v>
      </c>
    </row>
    <row r="72" spans="1:33" x14ac:dyDescent="0.3">
      <c r="A72" t="s">
        <v>702</v>
      </c>
      <c r="D72" t="s">
        <v>697</v>
      </c>
      <c r="E72" t="s">
        <v>698</v>
      </c>
      <c r="F72" t="s">
        <v>769</v>
      </c>
      <c r="G72" t="s">
        <v>991</v>
      </c>
      <c r="H72" t="s">
        <v>811</v>
      </c>
      <c r="I72" t="s">
        <v>984</v>
      </c>
      <c r="J72" t="s">
        <v>992</v>
      </c>
      <c r="K72" t="s">
        <v>802</v>
      </c>
      <c r="L72" t="s">
        <v>803</v>
      </c>
      <c r="M72" t="s">
        <v>985</v>
      </c>
      <c r="O72" t="s">
        <v>986</v>
      </c>
      <c r="P72" t="s">
        <v>179</v>
      </c>
      <c r="Q72" t="s">
        <v>987</v>
      </c>
      <c r="AF72" t="s">
        <v>800</v>
      </c>
      <c r="AG72" t="s">
        <v>815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27"/>
  <sheetViews>
    <sheetView workbookViewId="0">
      <selection activeCell="B20" sqref="B20"/>
    </sheetView>
  </sheetViews>
  <sheetFormatPr defaultRowHeight="14.4" x14ac:dyDescent="0.3"/>
  <cols>
    <col min="1" max="1" width="18.77734375" bestFit="1" customWidth="1"/>
    <col min="2" max="2" width="20.77734375" bestFit="1" customWidth="1"/>
    <col min="3" max="3" width="14.77734375" bestFit="1" customWidth="1"/>
  </cols>
  <sheetData>
    <row r="1" spans="1:20" x14ac:dyDescent="0.3">
      <c r="A1" s="15" t="s">
        <v>994</v>
      </c>
      <c r="B1" t="s">
        <v>786</v>
      </c>
      <c r="C1" s="15" t="s">
        <v>995</v>
      </c>
      <c r="D1" s="3" t="s">
        <v>996</v>
      </c>
      <c r="E1" s="15" t="s">
        <v>997</v>
      </c>
      <c r="F1" s="16" t="s">
        <v>998</v>
      </c>
      <c r="G1" s="16" t="s">
        <v>999</v>
      </c>
      <c r="H1" s="15" t="s">
        <v>8</v>
      </c>
      <c r="I1" s="15" t="s">
        <v>11</v>
      </c>
      <c r="J1" s="3" t="s">
        <v>12</v>
      </c>
      <c r="K1" s="15" t="s">
        <v>13</v>
      </c>
      <c r="L1" t="s">
        <v>1000</v>
      </c>
      <c r="M1" s="15" t="s">
        <v>15</v>
      </c>
      <c r="N1" s="15" t="s">
        <v>16</v>
      </c>
      <c r="O1" s="3" t="s">
        <v>17</v>
      </c>
      <c r="P1" s="3" t="s">
        <v>18</v>
      </c>
      <c r="Q1" s="3" t="s">
        <v>1001</v>
      </c>
      <c r="R1" s="15" t="s">
        <v>23</v>
      </c>
      <c r="S1" s="15" t="s">
        <v>1002</v>
      </c>
      <c r="T1" s="15" t="s">
        <v>25</v>
      </c>
    </row>
    <row r="2" spans="1:20" x14ac:dyDescent="0.3">
      <c r="A2" s="17" t="s">
        <v>40</v>
      </c>
      <c r="B2" s="18" t="s">
        <v>874</v>
      </c>
      <c r="C2" s="17" t="s">
        <v>1003</v>
      </c>
      <c r="E2" s="17" t="s">
        <v>1004</v>
      </c>
      <c r="F2" s="19" t="s">
        <v>1005</v>
      </c>
      <c r="G2" s="17" t="s">
        <v>807</v>
      </c>
      <c r="H2" s="20" t="s">
        <v>877</v>
      </c>
      <c r="I2" s="21" t="s">
        <v>1006</v>
      </c>
      <c r="K2" s="19" t="s">
        <v>1007</v>
      </c>
      <c r="M2" s="19" t="s">
        <v>34</v>
      </c>
      <c r="N2" s="19" t="s">
        <v>1008</v>
      </c>
      <c r="O2" s="19" t="s">
        <v>36</v>
      </c>
      <c r="Q2" s="19" t="s">
        <v>1009</v>
      </c>
      <c r="R2" s="22">
        <v>39622</v>
      </c>
      <c r="S2" s="22" t="s">
        <v>1010</v>
      </c>
      <c r="T2" t="s">
        <v>39</v>
      </c>
    </row>
    <row r="3" spans="1:20" x14ac:dyDescent="0.3">
      <c r="A3" s="17" t="s">
        <v>40</v>
      </c>
      <c r="B3" s="18" t="s">
        <v>878</v>
      </c>
      <c r="C3" s="17" t="s">
        <v>1011</v>
      </c>
      <c r="E3" s="17" t="s">
        <v>1004</v>
      </c>
      <c r="F3" s="19" t="s">
        <v>1005</v>
      </c>
      <c r="G3" s="17" t="s">
        <v>807</v>
      </c>
      <c r="H3" s="20" t="s">
        <v>879</v>
      </c>
      <c r="I3" s="21" t="s">
        <v>1006</v>
      </c>
      <c r="K3" s="19" t="s">
        <v>1007</v>
      </c>
      <c r="M3" s="19" t="s">
        <v>34</v>
      </c>
      <c r="N3" s="19" t="s">
        <v>1008</v>
      </c>
      <c r="O3" s="19" t="s">
        <v>36</v>
      </c>
      <c r="Q3" s="19" t="s">
        <v>1009</v>
      </c>
      <c r="R3" s="22">
        <v>39622</v>
      </c>
      <c r="S3" s="22" t="s">
        <v>1010</v>
      </c>
      <c r="T3" t="s">
        <v>39</v>
      </c>
    </row>
    <row r="4" spans="1:20" x14ac:dyDescent="0.3">
      <c r="A4" s="17" t="s">
        <v>295</v>
      </c>
      <c r="B4" s="18" t="s">
        <v>891</v>
      </c>
      <c r="C4" s="17" t="s">
        <v>1012</v>
      </c>
      <c r="E4" s="17" t="s">
        <v>1013</v>
      </c>
      <c r="F4" s="19" t="s">
        <v>1005</v>
      </c>
      <c r="G4" s="17" t="s">
        <v>802</v>
      </c>
      <c r="H4" s="20" t="s">
        <v>894</v>
      </c>
      <c r="I4" s="21" t="s">
        <v>1014</v>
      </c>
      <c r="K4" s="19" t="s">
        <v>1015</v>
      </c>
      <c r="M4" s="19" t="s">
        <v>87</v>
      </c>
      <c r="N4" s="19" t="s">
        <v>1016</v>
      </c>
      <c r="O4" s="19" t="s">
        <v>36</v>
      </c>
      <c r="Q4" s="19" t="s">
        <v>1009</v>
      </c>
      <c r="R4" s="22">
        <v>38159</v>
      </c>
      <c r="S4" s="22" t="s">
        <v>1010</v>
      </c>
      <c r="T4" t="s">
        <v>39</v>
      </c>
    </row>
    <row r="5" spans="1:20" x14ac:dyDescent="0.3">
      <c r="A5" s="17" t="s">
        <v>295</v>
      </c>
      <c r="B5" s="18" t="s">
        <v>895</v>
      </c>
      <c r="C5" s="17" t="s">
        <v>1017</v>
      </c>
      <c r="E5" s="17" t="s">
        <v>1013</v>
      </c>
      <c r="F5" s="19" t="s">
        <v>1005</v>
      </c>
      <c r="G5" s="17" t="s">
        <v>807</v>
      </c>
      <c r="H5" s="20" t="s">
        <v>886</v>
      </c>
      <c r="I5" s="21" t="s">
        <v>1014</v>
      </c>
      <c r="K5" s="19" t="s">
        <v>1015</v>
      </c>
      <c r="M5" s="19" t="s">
        <v>87</v>
      </c>
      <c r="N5" s="19" t="s">
        <v>1016</v>
      </c>
      <c r="O5" s="19" t="s">
        <v>36</v>
      </c>
      <c r="Q5" s="19" t="s">
        <v>1009</v>
      </c>
      <c r="R5" s="22">
        <v>38159</v>
      </c>
      <c r="S5" s="22" t="s">
        <v>1010</v>
      </c>
      <c r="T5" t="s">
        <v>39</v>
      </c>
    </row>
    <row r="6" spans="1:20" x14ac:dyDescent="0.3">
      <c r="A6" s="17" t="s">
        <v>393</v>
      </c>
      <c r="B6" s="18" t="s">
        <v>907</v>
      </c>
      <c r="C6" s="17" t="s">
        <v>1018</v>
      </c>
      <c r="E6" s="17" t="s">
        <v>1019</v>
      </c>
      <c r="F6" s="19" t="s">
        <v>1005</v>
      </c>
      <c r="G6" s="17" t="s">
        <v>802</v>
      </c>
      <c r="H6" s="20" t="s">
        <v>911</v>
      </c>
      <c r="I6" s="21" t="s">
        <v>1020</v>
      </c>
      <c r="K6" s="19" t="s">
        <v>1021</v>
      </c>
      <c r="M6" s="19" t="s">
        <v>377</v>
      </c>
      <c r="N6" s="19" t="s">
        <v>1022</v>
      </c>
      <c r="O6" s="19" t="s">
        <v>36</v>
      </c>
      <c r="Q6" s="19" t="s">
        <v>1009</v>
      </c>
      <c r="R6" s="22">
        <v>39148</v>
      </c>
      <c r="S6" s="22" t="s">
        <v>1010</v>
      </c>
      <c r="T6" t="s">
        <v>39</v>
      </c>
    </row>
    <row r="7" spans="1:20" x14ac:dyDescent="0.3">
      <c r="A7" s="17" t="s">
        <v>393</v>
      </c>
      <c r="B7" s="18" t="s">
        <v>912</v>
      </c>
      <c r="C7" s="17" t="s">
        <v>1023</v>
      </c>
      <c r="E7" s="17" t="s">
        <v>1019</v>
      </c>
      <c r="F7" s="19" t="s">
        <v>1005</v>
      </c>
      <c r="G7" s="17" t="s">
        <v>802</v>
      </c>
      <c r="H7" s="20" t="s">
        <v>913</v>
      </c>
      <c r="I7" s="21" t="s">
        <v>1020</v>
      </c>
      <c r="K7" s="19" t="s">
        <v>1021</v>
      </c>
      <c r="M7" s="19" t="s">
        <v>377</v>
      </c>
      <c r="N7" s="19" t="s">
        <v>1022</v>
      </c>
      <c r="O7" s="19" t="s">
        <v>36</v>
      </c>
      <c r="Q7" s="19" t="s">
        <v>1009</v>
      </c>
      <c r="R7" s="22">
        <v>39148</v>
      </c>
      <c r="S7" s="22" t="s">
        <v>1010</v>
      </c>
      <c r="T7" t="s">
        <v>39</v>
      </c>
    </row>
    <row r="8" spans="1:20" x14ac:dyDescent="0.3">
      <c r="A8" s="17" t="s">
        <v>424</v>
      </c>
      <c r="B8" s="18" t="s">
        <v>914</v>
      </c>
      <c r="C8" s="17" t="s">
        <v>1024</v>
      </c>
      <c r="E8" s="17" t="s">
        <v>1025</v>
      </c>
      <c r="F8" s="19" t="s">
        <v>1005</v>
      </c>
      <c r="G8" s="17" t="s">
        <v>802</v>
      </c>
      <c r="H8" s="20" t="s">
        <v>917</v>
      </c>
      <c r="I8" s="21" t="s">
        <v>1026</v>
      </c>
      <c r="K8" s="19" t="s">
        <v>1027</v>
      </c>
      <c r="M8" s="19" t="s">
        <v>104</v>
      </c>
      <c r="N8" s="19" t="s">
        <v>916</v>
      </c>
      <c r="O8" s="19" t="s">
        <v>36</v>
      </c>
      <c r="Q8" s="19" t="s">
        <v>1009</v>
      </c>
      <c r="R8" s="22">
        <v>41253</v>
      </c>
      <c r="S8" s="22" t="s">
        <v>1010</v>
      </c>
      <c r="T8" t="s">
        <v>39</v>
      </c>
    </row>
    <row r="9" spans="1:20" x14ac:dyDescent="0.3">
      <c r="A9" s="17" t="s">
        <v>454</v>
      </c>
      <c r="B9" s="18" t="s">
        <v>919</v>
      </c>
      <c r="C9" s="17" t="s">
        <v>1028</v>
      </c>
      <c r="E9" s="17" t="s">
        <v>1029</v>
      </c>
      <c r="F9" s="19" t="s">
        <v>1005</v>
      </c>
      <c r="G9" s="17" t="s">
        <v>802</v>
      </c>
      <c r="H9" s="20" t="s">
        <v>922</v>
      </c>
      <c r="I9" s="21" t="s">
        <v>1030</v>
      </c>
      <c r="K9" s="19" t="s">
        <v>1031</v>
      </c>
      <c r="M9" s="19" t="s">
        <v>452</v>
      </c>
      <c r="N9" s="19" t="s">
        <v>1032</v>
      </c>
      <c r="O9" s="19" t="s">
        <v>36</v>
      </c>
      <c r="Q9" s="19" t="s">
        <v>1009</v>
      </c>
      <c r="R9" s="22">
        <v>40927</v>
      </c>
      <c r="S9" s="22" t="s">
        <v>1010</v>
      </c>
      <c r="T9" t="s">
        <v>39</v>
      </c>
    </row>
    <row r="10" spans="1:20" x14ac:dyDescent="0.3">
      <c r="A10" s="17" t="s">
        <v>462</v>
      </c>
      <c r="B10" s="18" t="s">
        <v>924</v>
      </c>
      <c r="C10" s="17" t="s">
        <v>1033</v>
      </c>
      <c r="E10" s="17" t="s">
        <v>1034</v>
      </c>
      <c r="F10" s="19" t="s">
        <v>1005</v>
      </c>
      <c r="G10" s="17" t="s">
        <v>802</v>
      </c>
      <c r="H10" s="20" t="s">
        <v>926</v>
      </c>
      <c r="I10" s="21" t="s">
        <v>1035</v>
      </c>
      <c r="K10" s="19" t="s">
        <v>1036</v>
      </c>
      <c r="M10" s="19" t="s">
        <v>96</v>
      </c>
      <c r="N10" s="19" t="s">
        <v>1037</v>
      </c>
      <c r="O10" s="19" t="s">
        <v>36</v>
      </c>
      <c r="Q10" s="19" t="s">
        <v>1009</v>
      </c>
      <c r="R10" s="22">
        <v>34799</v>
      </c>
      <c r="S10" s="22" t="s">
        <v>1010</v>
      </c>
      <c r="T10" t="s">
        <v>39</v>
      </c>
    </row>
    <row r="11" spans="1:20" x14ac:dyDescent="0.3">
      <c r="A11" s="17" t="s">
        <v>513</v>
      </c>
      <c r="B11" s="18" t="s">
        <v>927</v>
      </c>
      <c r="C11" s="17" t="s">
        <v>1038</v>
      </c>
      <c r="E11" s="17" t="s">
        <v>1039</v>
      </c>
      <c r="F11" s="19" t="s">
        <v>1005</v>
      </c>
      <c r="G11" s="17" t="s">
        <v>807</v>
      </c>
      <c r="H11" s="20" t="s">
        <v>930</v>
      </c>
      <c r="I11" s="21" t="s">
        <v>1040</v>
      </c>
      <c r="K11" s="19" t="s">
        <v>1041</v>
      </c>
      <c r="M11" s="19" t="s">
        <v>96</v>
      </c>
      <c r="N11" s="19" t="s">
        <v>1042</v>
      </c>
      <c r="O11" s="19" t="s">
        <v>36</v>
      </c>
      <c r="Q11" s="19" t="s">
        <v>1009</v>
      </c>
      <c r="R11" s="22">
        <v>41394</v>
      </c>
      <c r="S11" s="22" t="s">
        <v>1010</v>
      </c>
      <c r="T11" t="s">
        <v>39</v>
      </c>
    </row>
    <row r="12" spans="1:20" x14ac:dyDescent="0.3">
      <c r="A12" s="17" t="s">
        <v>541</v>
      </c>
      <c r="B12" s="18" t="s">
        <v>934</v>
      </c>
      <c r="C12" s="17" t="s">
        <v>1043</v>
      </c>
      <c r="E12" s="17" t="s">
        <v>1044</v>
      </c>
      <c r="F12" s="19" t="s">
        <v>1005</v>
      </c>
      <c r="G12" s="17" t="s">
        <v>807</v>
      </c>
      <c r="H12" s="20" t="s">
        <v>938</v>
      </c>
      <c r="I12" s="21" t="s">
        <v>1045</v>
      </c>
      <c r="K12" s="19" t="s">
        <v>1046</v>
      </c>
      <c r="M12" s="19" t="s">
        <v>525</v>
      </c>
      <c r="N12" s="19" t="s">
        <v>1047</v>
      </c>
      <c r="O12" s="19" t="s">
        <v>36</v>
      </c>
      <c r="Q12" s="19" t="s">
        <v>1009</v>
      </c>
      <c r="R12" s="22">
        <v>37802</v>
      </c>
      <c r="S12" s="22" t="s">
        <v>1010</v>
      </c>
      <c r="T12" t="s">
        <v>39</v>
      </c>
    </row>
    <row r="13" spans="1:20" x14ac:dyDescent="0.3">
      <c r="A13" s="17" t="s">
        <v>585</v>
      </c>
      <c r="B13" s="18" t="s">
        <v>957</v>
      </c>
      <c r="C13" s="17" t="s">
        <v>1048</v>
      </c>
      <c r="E13" s="17" t="s">
        <v>1049</v>
      </c>
      <c r="F13" s="19" t="s">
        <v>1005</v>
      </c>
      <c r="G13" s="17" t="s">
        <v>802</v>
      </c>
      <c r="H13" s="20" t="s">
        <v>961</v>
      </c>
      <c r="I13" s="21" t="s">
        <v>1050</v>
      </c>
      <c r="K13" s="19" t="s">
        <v>1051</v>
      </c>
      <c r="M13" s="19" t="s">
        <v>104</v>
      </c>
      <c r="N13" s="19" t="s">
        <v>1052</v>
      </c>
      <c r="O13" s="19" t="s">
        <v>36</v>
      </c>
      <c r="Q13" s="19" t="s">
        <v>1009</v>
      </c>
      <c r="R13" s="22">
        <v>32289</v>
      </c>
      <c r="S13" s="22" t="s">
        <v>1010</v>
      </c>
      <c r="T13" t="s">
        <v>39</v>
      </c>
    </row>
    <row r="14" spans="1:20" x14ac:dyDescent="0.3">
      <c r="A14" s="17" t="s">
        <v>585</v>
      </c>
      <c r="B14" s="18" t="s">
        <v>962</v>
      </c>
      <c r="C14" s="17" t="s">
        <v>1053</v>
      </c>
      <c r="E14" s="17" t="s">
        <v>1049</v>
      </c>
      <c r="F14" s="19" t="s">
        <v>1005</v>
      </c>
      <c r="G14" s="17" t="s">
        <v>807</v>
      </c>
      <c r="H14" s="20" t="s">
        <v>859</v>
      </c>
      <c r="I14" s="21" t="s">
        <v>1050</v>
      </c>
      <c r="K14" s="19" t="s">
        <v>1051</v>
      </c>
      <c r="M14" s="19" t="s">
        <v>104</v>
      </c>
      <c r="N14" s="19" t="s">
        <v>1052</v>
      </c>
      <c r="O14" s="19" t="s">
        <v>36</v>
      </c>
      <c r="Q14" s="19" t="s">
        <v>1009</v>
      </c>
      <c r="R14" s="22">
        <v>32289</v>
      </c>
      <c r="S14" s="22" t="s">
        <v>1010</v>
      </c>
      <c r="T14" t="s">
        <v>39</v>
      </c>
    </row>
    <row r="15" spans="1:20" x14ac:dyDescent="0.3">
      <c r="A15" s="17" t="s">
        <v>585</v>
      </c>
      <c r="B15" s="18" t="s">
        <v>964</v>
      </c>
      <c r="C15" s="17" t="s">
        <v>1054</v>
      </c>
      <c r="E15" s="17" t="s">
        <v>1049</v>
      </c>
      <c r="F15" s="19" t="s">
        <v>1005</v>
      </c>
      <c r="G15" s="17" t="s">
        <v>807</v>
      </c>
      <c r="H15" s="20" t="s">
        <v>966</v>
      </c>
      <c r="I15" s="21" t="s">
        <v>1050</v>
      </c>
      <c r="K15" s="19" t="s">
        <v>1051</v>
      </c>
      <c r="M15" s="19" t="s">
        <v>104</v>
      </c>
      <c r="N15" s="19" t="s">
        <v>1052</v>
      </c>
      <c r="O15" s="19" t="s">
        <v>36</v>
      </c>
      <c r="Q15" s="19" t="s">
        <v>1009</v>
      </c>
      <c r="R15" s="22">
        <v>32289</v>
      </c>
      <c r="S15" s="22" t="s">
        <v>1010</v>
      </c>
      <c r="T15" t="s">
        <v>39</v>
      </c>
    </row>
    <row r="16" spans="1:20" x14ac:dyDescent="0.3">
      <c r="A16" s="17" t="s">
        <v>585</v>
      </c>
      <c r="B16" s="18" t="s">
        <v>967</v>
      </c>
      <c r="C16" s="17" t="s">
        <v>1055</v>
      </c>
      <c r="E16" s="17" t="s">
        <v>1049</v>
      </c>
      <c r="F16" s="19" t="s">
        <v>1005</v>
      </c>
      <c r="G16" s="17" t="s">
        <v>802</v>
      </c>
      <c r="H16" s="20" t="s">
        <v>969</v>
      </c>
      <c r="I16" s="21" t="s">
        <v>1050</v>
      </c>
      <c r="K16" s="19" t="s">
        <v>1051</v>
      </c>
      <c r="M16" s="19" t="s">
        <v>104</v>
      </c>
      <c r="N16" s="19" t="s">
        <v>1052</v>
      </c>
      <c r="O16" s="19" t="s">
        <v>36</v>
      </c>
      <c r="Q16" s="19" t="s">
        <v>1009</v>
      </c>
      <c r="R16" s="22">
        <v>32289</v>
      </c>
      <c r="S16" s="22" t="s">
        <v>1010</v>
      </c>
      <c r="T16" t="s">
        <v>39</v>
      </c>
    </row>
    <row r="17" spans="1:20" x14ac:dyDescent="0.3">
      <c r="A17" s="17" t="s">
        <v>585</v>
      </c>
      <c r="B17" s="18" t="s">
        <v>970</v>
      </c>
      <c r="C17" s="17" t="s">
        <v>1056</v>
      </c>
      <c r="E17" s="17" t="s">
        <v>1057</v>
      </c>
      <c r="F17" s="19" t="s">
        <v>1005</v>
      </c>
      <c r="G17" s="17" t="s">
        <v>802</v>
      </c>
      <c r="H17" s="20" t="s">
        <v>972</v>
      </c>
      <c r="I17" s="21" t="s">
        <v>1050</v>
      </c>
      <c r="K17" s="19" t="s">
        <v>1051</v>
      </c>
      <c r="M17" s="19" t="s">
        <v>104</v>
      </c>
      <c r="N17" s="19" t="s">
        <v>1052</v>
      </c>
      <c r="O17" s="19" t="s">
        <v>36</v>
      </c>
      <c r="Q17" s="19" t="s">
        <v>1009</v>
      </c>
      <c r="R17" s="22">
        <v>32289</v>
      </c>
      <c r="S17" s="22" t="s">
        <v>1010</v>
      </c>
      <c r="T17" t="s">
        <v>39</v>
      </c>
    </row>
    <row r="18" spans="1:20" x14ac:dyDescent="0.3">
      <c r="A18" s="17" t="s">
        <v>670</v>
      </c>
      <c r="B18" s="18" t="s">
        <v>973</v>
      </c>
      <c r="C18" s="17" t="s">
        <v>1058</v>
      </c>
      <c r="E18" s="17" t="s">
        <v>1059</v>
      </c>
      <c r="F18" s="19" t="s">
        <v>1005</v>
      </c>
      <c r="G18" s="17" t="s">
        <v>802</v>
      </c>
      <c r="H18" s="20" t="s">
        <v>975</v>
      </c>
      <c r="I18" s="21" t="s">
        <v>1060</v>
      </c>
      <c r="K18" s="19" t="s">
        <v>1061</v>
      </c>
      <c r="M18" s="19" t="s">
        <v>603</v>
      </c>
      <c r="N18" s="19" t="s">
        <v>1062</v>
      </c>
      <c r="O18" s="19" t="s">
        <v>36</v>
      </c>
      <c r="Q18" s="19" t="s">
        <v>1009</v>
      </c>
      <c r="R18" s="22">
        <v>37347</v>
      </c>
      <c r="S18" s="22" t="s">
        <v>1010</v>
      </c>
      <c r="T18" t="s">
        <v>39</v>
      </c>
    </row>
    <row r="19" spans="1:20" x14ac:dyDescent="0.3">
      <c r="A19" s="17" t="s">
        <v>670</v>
      </c>
      <c r="B19" s="18" t="s">
        <v>976</v>
      </c>
      <c r="C19" s="17" t="s">
        <v>1063</v>
      </c>
      <c r="E19" s="17" t="s">
        <v>1064</v>
      </c>
      <c r="F19" s="19" t="s">
        <v>1005</v>
      </c>
      <c r="G19" s="17" t="s">
        <v>807</v>
      </c>
      <c r="H19" s="20" t="s">
        <v>977</v>
      </c>
      <c r="I19" s="21" t="s">
        <v>1060</v>
      </c>
      <c r="K19" s="19" t="s">
        <v>1061</v>
      </c>
      <c r="M19" s="19" t="s">
        <v>603</v>
      </c>
      <c r="N19" s="19" t="s">
        <v>1062</v>
      </c>
      <c r="O19" s="19" t="s">
        <v>36</v>
      </c>
      <c r="Q19" s="19" t="s">
        <v>1009</v>
      </c>
      <c r="R19" s="22">
        <v>37347</v>
      </c>
      <c r="S19" s="22" t="s">
        <v>1010</v>
      </c>
      <c r="T19" t="s">
        <v>39</v>
      </c>
    </row>
    <row r="20" spans="1:20" x14ac:dyDescent="0.3">
      <c r="A20" s="17" t="s">
        <v>702</v>
      </c>
      <c r="B20" s="18" t="s">
        <v>983</v>
      </c>
      <c r="C20" s="17" t="s">
        <v>1065</v>
      </c>
      <c r="E20" s="17" t="s">
        <v>1066</v>
      </c>
      <c r="F20" s="19" t="s">
        <v>1005</v>
      </c>
      <c r="G20" s="17" t="s">
        <v>802</v>
      </c>
      <c r="H20" s="20" t="s">
        <v>988</v>
      </c>
      <c r="I20" s="21" t="s">
        <v>1067</v>
      </c>
      <c r="K20" s="19" t="s">
        <v>1068</v>
      </c>
      <c r="M20" s="19" t="s">
        <v>179</v>
      </c>
      <c r="N20" s="19" t="s">
        <v>987</v>
      </c>
      <c r="O20" s="19" t="s">
        <v>36</v>
      </c>
      <c r="Q20" s="19" t="s">
        <v>1009</v>
      </c>
      <c r="R20" s="22">
        <v>41092</v>
      </c>
      <c r="S20" s="22" t="s">
        <v>1010</v>
      </c>
      <c r="T20" t="s">
        <v>39</v>
      </c>
    </row>
    <row r="21" spans="1:20" x14ac:dyDescent="0.3">
      <c r="A21" s="17" t="s">
        <v>702</v>
      </c>
      <c r="B21" s="18" t="s">
        <v>989</v>
      </c>
      <c r="C21" s="17" t="s">
        <v>1069</v>
      </c>
      <c r="E21" s="17" t="s">
        <v>1066</v>
      </c>
      <c r="F21" s="19" t="s">
        <v>1005</v>
      </c>
      <c r="G21" s="17" t="s">
        <v>802</v>
      </c>
      <c r="H21" s="20" t="s">
        <v>990</v>
      </c>
      <c r="I21" s="21" t="s">
        <v>1067</v>
      </c>
      <c r="K21" s="19" t="s">
        <v>1068</v>
      </c>
      <c r="M21" s="19" t="s">
        <v>179</v>
      </c>
      <c r="N21" s="19" t="s">
        <v>987</v>
      </c>
      <c r="O21" s="19" t="s">
        <v>36</v>
      </c>
      <c r="Q21" s="19" t="s">
        <v>1009</v>
      </c>
      <c r="R21" s="22">
        <v>41092</v>
      </c>
      <c r="S21" s="22" t="s">
        <v>1010</v>
      </c>
      <c r="T21" t="s">
        <v>39</v>
      </c>
    </row>
    <row r="22" spans="1:20" x14ac:dyDescent="0.3">
      <c r="A22" s="17" t="s">
        <v>573</v>
      </c>
      <c r="B22" s="18" t="s">
        <v>945</v>
      </c>
      <c r="C22" s="17" t="s">
        <v>1070</v>
      </c>
      <c r="E22" s="17" t="s">
        <v>1071</v>
      </c>
      <c r="F22" s="19" t="s">
        <v>1005</v>
      </c>
      <c r="G22" s="17" t="s">
        <v>802</v>
      </c>
      <c r="H22" s="20" t="s">
        <v>949</v>
      </c>
      <c r="I22" s="21" t="s">
        <v>1072</v>
      </c>
      <c r="K22" s="19" t="s">
        <v>1073</v>
      </c>
      <c r="M22" s="19" t="s">
        <v>104</v>
      </c>
      <c r="N22" s="19" t="s">
        <v>948</v>
      </c>
      <c r="O22" s="19" t="s">
        <v>36</v>
      </c>
      <c r="Q22" s="19" t="s">
        <v>1009</v>
      </c>
      <c r="R22" s="22">
        <v>41766</v>
      </c>
      <c r="S22" s="22" t="s">
        <v>1010</v>
      </c>
      <c r="T22" t="s">
        <v>39</v>
      </c>
    </row>
    <row r="23" spans="1:20" x14ac:dyDescent="0.3">
      <c r="A23" s="17" t="s">
        <v>573</v>
      </c>
      <c r="B23" s="18" t="s">
        <v>950</v>
      </c>
      <c r="C23" s="17" t="s">
        <v>1074</v>
      </c>
      <c r="E23" s="17" t="s">
        <v>1071</v>
      </c>
      <c r="F23" s="19" t="s">
        <v>1005</v>
      </c>
      <c r="G23" s="17" t="s">
        <v>807</v>
      </c>
      <c r="H23" s="20" t="s">
        <v>951</v>
      </c>
      <c r="I23" s="21" t="s">
        <v>1072</v>
      </c>
      <c r="K23" s="19" t="s">
        <v>1073</v>
      </c>
      <c r="M23" s="19" t="s">
        <v>104</v>
      </c>
      <c r="N23" s="19" t="s">
        <v>948</v>
      </c>
      <c r="O23" s="19" t="s">
        <v>36</v>
      </c>
      <c r="Q23" s="19" t="s">
        <v>1009</v>
      </c>
      <c r="R23" s="22">
        <v>41766</v>
      </c>
      <c r="S23" s="22" t="s">
        <v>1010</v>
      </c>
      <c r="T23" t="s">
        <v>39</v>
      </c>
    </row>
    <row r="24" spans="1:20" x14ac:dyDescent="0.3">
      <c r="A24" s="17" t="s">
        <v>308</v>
      </c>
      <c r="B24" s="18" t="s">
        <v>896</v>
      </c>
      <c r="C24" s="17" t="s">
        <v>1075</v>
      </c>
      <c r="E24" s="17" t="s">
        <v>1076</v>
      </c>
      <c r="F24" s="19" t="s">
        <v>1005</v>
      </c>
      <c r="G24" s="17" t="s">
        <v>807</v>
      </c>
      <c r="H24" s="20" t="s">
        <v>898</v>
      </c>
      <c r="I24" s="21" t="s">
        <v>1077</v>
      </c>
      <c r="K24" s="19" t="s">
        <v>1078</v>
      </c>
      <c r="M24" s="19" t="s">
        <v>87</v>
      </c>
      <c r="N24" s="19" t="s">
        <v>1079</v>
      </c>
      <c r="O24" s="19" t="s">
        <v>36</v>
      </c>
      <c r="Q24" s="19" t="s">
        <v>1009</v>
      </c>
      <c r="R24" s="22">
        <v>41884</v>
      </c>
      <c r="S24" s="22" t="s">
        <v>1010</v>
      </c>
      <c r="T24" t="s">
        <v>39</v>
      </c>
    </row>
    <row r="25" spans="1:20" x14ac:dyDescent="0.3">
      <c r="A25" s="17" t="s">
        <v>308</v>
      </c>
      <c r="B25" s="18" t="s">
        <v>899</v>
      </c>
      <c r="C25" s="17" t="s">
        <v>1080</v>
      </c>
      <c r="E25" s="17" t="s">
        <v>1081</v>
      </c>
      <c r="F25" s="19" t="s">
        <v>1005</v>
      </c>
      <c r="G25" s="17" t="s">
        <v>807</v>
      </c>
      <c r="H25" s="20" t="s">
        <v>902</v>
      </c>
      <c r="I25" s="21" t="s">
        <v>1077</v>
      </c>
      <c r="K25" s="19" t="s">
        <v>1078</v>
      </c>
      <c r="M25" s="19" t="s">
        <v>87</v>
      </c>
      <c r="N25" s="19" t="s">
        <v>1079</v>
      </c>
      <c r="O25" s="19" t="s">
        <v>36</v>
      </c>
      <c r="Q25" s="19" t="s">
        <v>1009</v>
      </c>
      <c r="R25" s="22">
        <v>41884</v>
      </c>
      <c r="S25" s="22" t="s">
        <v>1010</v>
      </c>
      <c r="T25" t="s">
        <v>39</v>
      </c>
    </row>
    <row r="26" spans="1:20" x14ac:dyDescent="0.3">
      <c r="A26" s="17" t="s">
        <v>308</v>
      </c>
      <c r="B26" s="18" t="s">
        <v>903</v>
      </c>
      <c r="C26" s="17" t="s">
        <v>1082</v>
      </c>
      <c r="E26" s="17" t="s">
        <v>1076</v>
      </c>
      <c r="F26" s="19" t="s">
        <v>1005</v>
      </c>
      <c r="G26" s="17" t="s">
        <v>807</v>
      </c>
      <c r="H26" s="20" t="s">
        <v>904</v>
      </c>
      <c r="I26" s="21" t="s">
        <v>1077</v>
      </c>
      <c r="K26" s="19" t="s">
        <v>1078</v>
      </c>
      <c r="M26" s="19" t="s">
        <v>87</v>
      </c>
      <c r="N26" s="19" t="s">
        <v>1079</v>
      </c>
      <c r="O26" s="19" t="s">
        <v>36</v>
      </c>
      <c r="Q26" s="19" t="s">
        <v>1009</v>
      </c>
      <c r="R26" s="22">
        <v>41884</v>
      </c>
      <c r="S26" s="22" t="s">
        <v>1010</v>
      </c>
      <c r="T26" t="s">
        <v>39</v>
      </c>
    </row>
    <row r="27" spans="1:20" x14ac:dyDescent="0.3">
      <c r="A27" s="17" t="s">
        <v>308</v>
      </c>
      <c r="B27" s="18" t="s">
        <v>905</v>
      </c>
      <c r="C27" s="17" t="s">
        <v>1083</v>
      </c>
      <c r="E27" s="17" t="s">
        <v>1081</v>
      </c>
      <c r="F27" s="19" t="s">
        <v>1005</v>
      </c>
      <c r="G27" s="17" t="s">
        <v>802</v>
      </c>
      <c r="H27" s="20" t="s">
        <v>906</v>
      </c>
      <c r="I27" s="21" t="s">
        <v>1077</v>
      </c>
      <c r="K27" s="19" t="s">
        <v>1078</v>
      </c>
      <c r="M27" s="19" t="s">
        <v>87</v>
      </c>
      <c r="N27" s="19" t="s">
        <v>1079</v>
      </c>
      <c r="O27" s="19" t="s">
        <v>36</v>
      </c>
      <c r="Q27" s="19" t="s">
        <v>1009</v>
      </c>
      <c r="R27" s="22">
        <v>41884</v>
      </c>
      <c r="S27" s="22" t="s">
        <v>1010</v>
      </c>
      <c r="T27" t="s">
        <v>39</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7"/>
  <sheetViews>
    <sheetView workbookViewId="0">
      <selection sqref="A1:A1048576"/>
    </sheetView>
  </sheetViews>
  <sheetFormatPr defaultRowHeight="14.4" x14ac:dyDescent="0.3"/>
  <cols>
    <col min="6" max="6" width="20.77734375" bestFit="1" customWidth="1"/>
    <col min="7" max="7" width="14.77734375" bestFit="1" customWidth="1"/>
    <col min="8" max="8" width="14.6640625" bestFit="1" customWidth="1"/>
  </cols>
  <sheetData>
    <row r="1" spans="1:9" x14ac:dyDescent="0.3">
      <c r="B1" t="s">
        <v>786</v>
      </c>
      <c r="C1" t="s">
        <v>787</v>
      </c>
      <c r="D1" t="s">
        <v>788</v>
      </c>
      <c r="F1" t="s">
        <v>786</v>
      </c>
      <c r="G1" s="15" t="s">
        <v>995</v>
      </c>
      <c r="H1" s="15" t="s">
        <v>997</v>
      </c>
    </row>
    <row r="2" spans="1:9" x14ac:dyDescent="0.3">
      <c r="A2" t="str">
        <f>CONCATENATE(B2,C2,D2)</f>
        <v>001084285JAREDROGERS</v>
      </c>
      <c r="B2" t="s">
        <v>874</v>
      </c>
      <c r="C2" t="s">
        <v>853</v>
      </c>
      <c r="D2" t="s">
        <v>816</v>
      </c>
      <c r="E2" t="b">
        <f>A2=I2</f>
        <v>1</v>
      </c>
      <c r="F2" s="18" t="s">
        <v>874</v>
      </c>
      <c r="G2" s="17" t="s">
        <v>1003</v>
      </c>
      <c r="H2" s="17" t="s">
        <v>1004</v>
      </c>
      <c r="I2" t="str">
        <f>CONCATENATE(F2,TRIM(G2),TRIM(H2))</f>
        <v>001084285JAREDROGERS</v>
      </c>
    </row>
    <row r="3" spans="1:9" x14ac:dyDescent="0.3">
      <c r="A3" t="str">
        <f t="shared" ref="A3:A27" si="0">CONCATENATE(B3,C3,D3)</f>
        <v>008843767AUSTINROGERS</v>
      </c>
      <c r="B3" t="s">
        <v>878</v>
      </c>
      <c r="C3" t="s">
        <v>823</v>
      </c>
      <c r="D3" t="s">
        <v>816</v>
      </c>
      <c r="E3" t="b">
        <f t="shared" ref="E3:E27" si="1">A3=I3</f>
        <v>1</v>
      </c>
      <c r="F3" s="18" t="s">
        <v>878</v>
      </c>
      <c r="G3" s="17" t="s">
        <v>1011</v>
      </c>
      <c r="H3" s="17" t="s">
        <v>1004</v>
      </c>
      <c r="I3" t="str">
        <f t="shared" ref="I3:I27" si="2">CONCATENATE(F3,TRIM(G3),TRIM(H3))</f>
        <v>008843767AUSTINROGERS</v>
      </c>
    </row>
    <row r="4" spans="1:9" x14ac:dyDescent="0.3">
      <c r="A4" t="str">
        <f t="shared" si="0"/>
        <v>102857283JESSICABAUGHMAN</v>
      </c>
      <c r="B4" t="s">
        <v>907</v>
      </c>
      <c r="C4" t="s">
        <v>809</v>
      </c>
      <c r="D4" t="s">
        <v>908</v>
      </c>
      <c r="E4" t="b">
        <f t="shared" si="1"/>
        <v>1</v>
      </c>
      <c r="F4" s="18" t="s">
        <v>907</v>
      </c>
      <c r="G4" s="17" t="s">
        <v>1018</v>
      </c>
      <c r="H4" s="17" t="s">
        <v>1019</v>
      </c>
      <c r="I4" t="str">
        <f t="shared" si="2"/>
        <v>102857283JESSICABAUGHMAN</v>
      </c>
    </row>
    <row r="5" spans="1:9" x14ac:dyDescent="0.3">
      <c r="A5" t="str">
        <f t="shared" si="0"/>
        <v>273135475OLIVERDIAZ</v>
      </c>
      <c r="B5" t="s">
        <v>896</v>
      </c>
      <c r="C5" t="s">
        <v>867</v>
      </c>
      <c r="D5" t="s">
        <v>836</v>
      </c>
      <c r="E5" t="b">
        <f t="shared" si="1"/>
        <v>1</v>
      </c>
      <c r="F5" s="18" t="s">
        <v>896</v>
      </c>
      <c r="G5" s="17" t="s">
        <v>1075</v>
      </c>
      <c r="H5" s="17" t="s">
        <v>1076</v>
      </c>
      <c r="I5" t="str">
        <f t="shared" si="2"/>
        <v>273135475OLIVERDIAZ</v>
      </c>
    </row>
    <row r="6" spans="1:9" x14ac:dyDescent="0.3">
      <c r="A6" t="str">
        <f t="shared" si="0"/>
        <v>275045693QUENTONCRAWFORD</v>
      </c>
      <c r="B6" t="s">
        <v>899</v>
      </c>
      <c r="C6" t="s">
        <v>900</v>
      </c>
      <c r="D6" t="s">
        <v>901</v>
      </c>
      <c r="E6" t="b">
        <f t="shared" si="1"/>
        <v>1</v>
      </c>
      <c r="F6" s="18" t="s">
        <v>899</v>
      </c>
      <c r="G6" s="17" t="s">
        <v>1080</v>
      </c>
      <c r="H6" s="17" t="s">
        <v>1081</v>
      </c>
      <c r="I6" t="str">
        <f t="shared" si="2"/>
        <v>275045693QUENTONCRAWFORD</v>
      </c>
    </row>
    <row r="7" spans="1:9" x14ac:dyDescent="0.3">
      <c r="A7" t="str">
        <f t="shared" si="0"/>
        <v>288119282BRAYDONDIAZ</v>
      </c>
      <c r="B7" t="s">
        <v>903</v>
      </c>
      <c r="C7" t="s">
        <v>884</v>
      </c>
      <c r="D7" t="s">
        <v>836</v>
      </c>
      <c r="E7" t="b">
        <f t="shared" si="1"/>
        <v>1</v>
      </c>
      <c r="F7" s="18" t="s">
        <v>903</v>
      </c>
      <c r="G7" s="17" t="s">
        <v>1082</v>
      </c>
      <c r="H7" s="17" t="s">
        <v>1076</v>
      </c>
      <c r="I7" t="str">
        <f t="shared" si="2"/>
        <v>288119282BRAYDONDIAZ</v>
      </c>
    </row>
    <row r="8" spans="1:9" x14ac:dyDescent="0.3">
      <c r="A8" t="str">
        <f t="shared" si="0"/>
        <v>288159526BRENNAMATTHEWS</v>
      </c>
      <c r="B8" t="s">
        <v>891</v>
      </c>
      <c r="C8" t="s">
        <v>837</v>
      </c>
      <c r="D8" t="s">
        <v>862</v>
      </c>
      <c r="E8" t="b">
        <f t="shared" si="1"/>
        <v>1</v>
      </c>
      <c r="F8" s="18" t="s">
        <v>891</v>
      </c>
      <c r="G8" s="17" t="s">
        <v>1012</v>
      </c>
      <c r="H8" s="17" t="s">
        <v>1013</v>
      </c>
      <c r="I8" t="str">
        <f t="shared" si="2"/>
        <v>288159526BRENNAMATTHEWS</v>
      </c>
    </row>
    <row r="9" spans="1:9" x14ac:dyDescent="0.3">
      <c r="A9" t="str">
        <f t="shared" si="0"/>
        <v>290065819SOPHIACRAWFORD</v>
      </c>
      <c r="B9" t="s">
        <v>905</v>
      </c>
      <c r="C9" t="s">
        <v>842</v>
      </c>
      <c r="D9" t="s">
        <v>901</v>
      </c>
      <c r="E9" t="b">
        <f t="shared" si="1"/>
        <v>1</v>
      </c>
      <c r="F9" s="18" t="s">
        <v>905</v>
      </c>
      <c r="G9" s="17" t="s">
        <v>1083</v>
      </c>
      <c r="H9" s="17" t="s">
        <v>1081</v>
      </c>
      <c r="I9" t="str">
        <f t="shared" si="2"/>
        <v>290065819SOPHIACRAWFORD</v>
      </c>
    </row>
    <row r="10" spans="1:9" x14ac:dyDescent="0.3">
      <c r="A10" t="str">
        <f t="shared" si="0"/>
        <v>304218387ANGELBAUGHMAN</v>
      </c>
      <c r="B10" t="s">
        <v>912</v>
      </c>
      <c r="C10" t="s">
        <v>830</v>
      </c>
      <c r="D10" t="s">
        <v>908</v>
      </c>
      <c r="E10" t="b">
        <f t="shared" si="1"/>
        <v>1</v>
      </c>
      <c r="F10" s="18" t="s">
        <v>912</v>
      </c>
      <c r="G10" s="17" t="s">
        <v>1023</v>
      </c>
      <c r="H10" s="17" t="s">
        <v>1019</v>
      </c>
      <c r="I10" t="str">
        <f t="shared" si="2"/>
        <v>304218387ANGELBAUGHMAN</v>
      </c>
    </row>
    <row r="11" spans="1:9" x14ac:dyDescent="0.3">
      <c r="A11" t="str">
        <f t="shared" si="0"/>
        <v>350738376MACISKINNER</v>
      </c>
      <c r="B11" t="s">
        <v>945</v>
      </c>
      <c r="C11" t="s">
        <v>890</v>
      </c>
      <c r="D11" t="s">
        <v>946</v>
      </c>
      <c r="E11" t="b">
        <f t="shared" si="1"/>
        <v>1</v>
      </c>
      <c r="F11" s="18" t="s">
        <v>945</v>
      </c>
      <c r="G11" s="17" t="s">
        <v>1070</v>
      </c>
      <c r="H11" s="17" t="s">
        <v>1071</v>
      </c>
      <c r="I11" t="str">
        <f t="shared" si="2"/>
        <v>350738376MACISKINNER</v>
      </c>
    </row>
    <row r="12" spans="1:9" x14ac:dyDescent="0.3">
      <c r="A12" t="str">
        <f t="shared" si="0"/>
        <v>404471757ELISABETHJOHNSON</v>
      </c>
      <c r="B12" t="s">
        <v>924</v>
      </c>
      <c r="C12" t="s">
        <v>861</v>
      </c>
      <c r="D12" t="s">
        <v>824</v>
      </c>
      <c r="E12" t="b">
        <f t="shared" si="1"/>
        <v>1</v>
      </c>
      <c r="F12" s="18" t="s">
        <v>924</v>
      </c>
      <c r="G12" s="17" t="s">
        <v>1033</v>
      </c>
      <c r="H12" s="17" t="s">
        <v>1034</v>
      </c>
      <c r="I12" t="str">
        <f t="shared" si="2"/>
        <v>404471757ELISABETHJOHNSON</v>
      </c>
    </row>
    <row r="13" spans="1:9" x14ac:dyDescent="0.3">
      <c r="A13" t="str">
        <f t="shared" si="0"/>
        <v>407558862HUNTERMCGEE</v>
      </c>
      <c r="B13" t="s">
        <v>927</v>
      </c>
      <c r="C13" t="s">
        <v>844</v>
      </c>
      <c r="D13" t="s">
        <v>856</v>
      </c>
      <c r="E13" t="b">
        <f t="shared" si="1"/>
        <v>1</v>
      </c>
      <c r="F13" s="18" t="s">
        <v>927</v>
      </c>
      <c r="G13" s="17" t="s">
        <v>1038</v>
      </c>
      <c r="H13" s="17" t="s">
        <v>1039</v>
      </c>
      <c r="I13" t="str">
        <f t="shared" si="2"/>
        <v>407558862HUNTERMCGEE</v>
      </c>
    </row>
    <row r="14" spans="1:9" x14ac:dyDescent="0.3">
      <c r="A14" t="str">
        <f t="shared" si="0"/>
        <v>484299524DESTINYBENAVIDEZ</v>
      </c>
      <c r="B14" t="s">
        <v>919</v>
      </c>
      <c r="C14" t="s">
        <v>868</v>
      </c>
      <c r="D14" t="s">
        <v>920</v>
      </c>
      <c r="E14" t="b">
        <f t="shared" si="1"/>
        <v>1</v>
      </c>
      <c r="F14" s="18" t="s">
        <v>919</v>
      </c>
      <c r="G14" s="17" t="s">
        <v>1028</v>
      </c>
      <c r="H14" s="17" t="s">
        <v>1029</v>
      </c>
      <c r="I14" t="str">
        <f t="shared" si="2"/>
        <v>484299524DESTINYBENAVIDEZ</v>
      </c>
    </row>
    <row r="15" spans="1:9" x14ac:dyDescent="0.3">
      <c r="A15" t="str">
        <f t="shared" si="0"/>
        <v>538654110MEGANJACKSON</v>
      </c>
      <c r="B15" t="s">
        <v>973</v>
      </c>
      <c r="C15" t="s">
        <v>814</v>
      </c>
      <c r="D15" t="s">
        <v>840</v>
      </c>
      <c r="E15" t="b">
        <f t="shared" si="1"/>
        <v>1</v>
      </c>
      <c r="F15" s="18" t="s">
        <v>973</v>
      </c>
      <c r="G15" s="17" t="s">
        <v>1058</v>
      </c>
      <c r="H15" s="17" t="s">
        <v>1059</v>
      </c>
      <c r="I15" t="str">
        <f t="shared" si="2"/>
        <v>538654110MEGANJACKSON</v>
      </c>
    </row>
    <row r="16" spans="1:9" x14ac:dyDescent="0.3">
      <c r="A16" t="str">
        <f t="shared" si="0"/>
        <v>539477811RYANCAREY</v>
      </c>
      <c r="B16" t="s">
        <v>976</v>
      </c>
      <c r="C16" t="s">
        <v>828</v>
      </c>
      <c r="D16" t="s">
        <v>838</v>
      </c>
      <c r="E16" t="b">
        <f t="shared" si="1"/>
        <v>1</v>
      </c>
      <c r="F16" s="18" t="s">
        <v>976</v>
      </c>
      <c r="G16" s="17" t="s">
        <v>1063</v>
      </c>
      <c r="H16" s="17" t="s">
        <v>1064</v>
      </c>
      <c r="I16" t="str">
        <f t="shared" si="2"/>
        <v>539477811RYANCAREY</v>
      </c>
    </row>
    <row r="17" spans="1:9" x14ac:dyDescent="0.3">
      <c r="A17" t="str">
        <f t="shared" si="0"/>
        <v>631181788LAQUESHAWHEATON</v>
      </c>
      <c r="B17" t="s">
        <v>957</v>
      </c>
      <c r="C17" t="s">
        <v>958</v>
      </c>
      <c r="D17" t="s">
        <v>959</v>
      </c>
      <c r="E17" t="b">
        <f t="shared" si="1"/>
        <v>1</v>
      </c>
      <c r="F17" s="18" t="s">
        <v>957</v>
      </c>
      <c r="G17" s="17" t="s">
        <v>1048</v>
      </c>
      <c r="H17" s="17" t="s">
        <v>1049</v>
      </c>
      <c r="I17" t="str">
        <f t="shared" si="2"/>
        <v>631181788LAQUESHAWHEATON</v>
      </c>
    </row>
    <row r="18" spans="1:9" x14ac:dyDescent="0.3">
      <c r="A18" t="str">
        <f t="shared" si="0"/>
        <v>632600468MARQAVIUSWHEATON</v>
      </c>
      <c r="B18" t="s">
        <v>962</v>
      </c>
      <c r="C18" t="s">
        <v>963</v>
      </c>
      <c r="D18" t="s">
        <v>959</v>
      </c>
      <c r="E18" t="b">
        <f t="shared" si="1"/>
        <v>1</v>
      </c>
      <c r="F18" s="18" t="s">
        <v>962</v>
      </c>
      <c r="G18" s="17" t="s">
        <v>1053</v>
      </c>
      <c r="H18" s="17" t="s">
        <v>1049</v>
      </c>
      <c r="I18" t="str">
        <f t="shared" si="2"/>
        <v>632600468MARQAVIUSWHEATON</v>
      </c>
    </row>
    <row r="19" spans="1:9" x14ac:dyDescent="0.3">
      <c r="A19" t="str">
        <f t="shared" si="0"/>
        <v>633542196LEEQARIUSWHEATON</v>
      </c>
      <c r="B19" t="s">
        <v>964</v>
      </c>
      <c r="C19" t="s">
        <v>965</v>
      </c>
      <c r="D19" t="s">
        <v>959</v>
      </c>
      <c r="E19" t="b">
        <f t="shared" si="1"/>
        <v>1</v>
      </c>
      <c r="F19" s="18" t="s">
        <v>964</v>
      </c>
      <c r="G19" s="17" t="s">
        <v>1054</v>
      </c>
      <c r="H19" s="17" t="s">
        <v>1049</v>
      </c>
      <c r="I19" t="str">
        <f t="shared" si="2"/>
        <v>633542196LEEQARIUSWHEATON</v>
      </c>
    </row>
    <row r="20" spans="1:9" x14ac:dyDescent="0.3">
      <c r="A20" t="str">
        <f t="shared" si="0"/>
        <v>636442561SHANQUELWHEATON</v>
      </c>
      <c r="B20" t="s">
        <v>967</v>
      </c>
      <c r="C20" t="s">
        <v>968</v>
      </c>
      <c r="D20" t="s">
        <v>959</v>
      </c>
      <c r="E20" t="b">
        <f t="shared" si="1"/>
        <v>1</v>
      </c>
      <c r="F20" s="18" t="s">
        <v>967</v>
      </c>
      <c r="G20" s="17" t="s">
        <v>1055</v>
      </c>
      <c r="H20" s="17" t="s">
        <v>1049</v>
      </c>
      <c r="I20" t="str">
        <f t="shared" si="2"/>
        <v>636442561SHANQUELWHEATON</v>
      </c>
    </row>
    <row r="21" spans="1:9" x14ac:dyDescent="0.3">
      <c r="A21" t="str">
        <f t="shared" si="0"/>
        <v>644206235LORRIANECLARK</v>
      </c>
      <c r="B21" t="s">
        <v>970</v>
      </c>
      <c r="C21" t="s">
        <v>971</v>
      </c>
      <c r="D21" t="s">
        <v>829</v>
      </c>
      <c r="E21" t="b">
        <f t="shared" si="1"/>
        <v>1</v>
      </c>
      <c r="F21" s="18" t="s">
        <v>970</v>
      </c>
      <c r="G21" s="17" t="s">
        <v>1056</v>
      </c>
      <c r="H21" s="17" t="s">
        <v>1057</v>
      </c>
      <c r="I21" t="str">
        <f t="shared" si="2"/>
        <v>644206235LORRIANECLARK</v>
      </c>
    </row>
    <row r="22" spans="1:9" x14ac:dyDescent="0.3">
      <c r="A22" t="str">
        <f t="shared" si="0"/>
        <v>645066632LANDONSKINNER</v>
      </c>
      <c r="B22" t="s">
        <v>950</v>
      </c>
      <c r="C22" t="s">
        <v>825</v>
      </c>
      <c r="D22" t="s">
        <v>946</v>
      </c>
      <c r="E22" t="b">
        <f t="shared" si="1"/>
        <v>1</v>
      </c>
      <c r="F22" s="18" t="s">
        <v>950</v>
      </c>
      <c r="G22" s="17" t="s">
        <v>1074</v>
      </c>
      <c r="H22" s="17" t="s">
        <v>1071</v>
      </c>
      <c r="I22" t="str">
        <f t="shared" si="2"/>
        <v>645066632LANDONSKINNER</v>
      </c>
    </row>
    <row r="23" spans="1:9" x14ac:dyDescent="0.3">
      <c r="A23" t="str">
        <f t="shared" si="0"/>
        <v>668260999PAIGELAMBERT</v>
      </c>
      <c r="B23" t="s">
        <v>983</v>
      </c>
      <c r="C23" t="s">
        <v>839</v>
      </c>
      <c r="D23" t="s">
        <v>984</v>
      </c>
      <c r="E23" t="b">
        <f t="shared" si="1"/>
        <v>1</v>
      </c>
      <c r="F23" s="18" t="s">
        <v>983</v>
      </c>
      <c r="G23" s="17" t="s">
        <v>1065</v>
      </c>
      <c r="H23" s="17" t="s">
        <v>1066</v>
      </c>
      <c r="I23" t="str">
        <f t="shared" si="2"/>
        <v>668260999PAIGELAMBERT</v>
      </c>
    </row>
    <row r="24" spans="1:9" x14ac:dyDescent="0.3">
      <c r="A24" t="str">
        <f t="shared" si="0"/>
        <v>730828267ALEJANDRAVARGAS</v>
      </c>
      <c r="B24" t="s">
        <v>914</v>
      </c>
      <c r="C24" t="s">
        <v>820</v>
      </c>
      <c r="D24" t="s">
        <v>870</v>
      </c>
      <c r="E24" t="b">
        <f t="shared" si="1"/>
        <v>1</v>
      </c>
      <c r="F24" s="18" t="s">
        <v>914</v>
      </c>
      <c r="G24" s="17" t="s">
        <v>1024</v>
      </c>
      <c r="H24" s="17" t="s">
        <v>1025</v>
      </c>
      <c r="I24" t="str">
        <f t="shared" si="2"/>
        <v>730828267ALEJANDRAVARGAS</v>
      </c>
    </row>
    <row r="25" spans="1:9" x14ac:dyDescent="0.3">
      <c r="A25" t="str">
        <f t="shared" si="0"/>
        <v>739336987AUTUMNLAMBERT</v>
      </c>
      <c r="B25" t="s">
        <v>989</v>
      </c>
      <c r="C25" t="s">
        <v>883</v>
      </c>
      <c r="D25" t="s">
        <v>984</v>
      </c>
      <c r="E25" t="b">
        <f t="shared" si="1"/>
        <v>1</v>
      </c>
      <c r="F25" s="18" t="s">
        <v>989</v>
      </c>
      <c r="G25" s="17" t="s">
        <v>1069</v>
      </c>
      <c r="H25" s="17" t="s">
        <v>1066</v>
      </c>
      <c r="I25" t="str">
        <f t="shared" si="2"/>
        <v>739336987AUTUMNLAMBERT</v>
      </c>
    </row>
    <row r="26" spans="1:9" x14ac:dyDescent="0.3">
      <c r="A26" t="str">
        <f t="shared" si="0"/>
        <v>754076793DAYLENATKINS</v>
      </c>
      <c r="B26" t="s">
        <v>934</v>
      </c>
      <c r="C26" t="s">
        <v>935</v>
      </c>
      <c r="D26" t="s">
        <v>936</v>
      </c>
      <c r="E26" t="b">
        <f t="shared" si="1"/>
        <v>1</v>
      </c>
      <c r="F26" s="18" t="s">
        <v>934</v>
      </c>
      <c r="G26" s="17" t="s">
        <v>1043</v>
      </c>
      <c r="H26" s="17" t="s">
        <v>1044</v>
      </c>
      <c r="I26" t="str">
        <f t="shared" si="2"/>
        <v>754076793DAYLENATKINS</v>
      </c>
    </row>
    <row r="27" spans="1:9" x14ac:dyDescent="0.3">
      <c r="A27" t="str">
        <f t="shared" si="0"/>
        <v>779935345HUDSONMATTHEWS</v>
      </c>
      <c r="B27" t="s">
        <v>895</v>
      </c>
      <c r="C27" t="s">
        <v>885</v>
      </c>
      <c r="D27" t="s">
        <v>862</v>
      </c>
      <c r="E27" t="b">
        <f t="shared" si="1"/>
        <v>1</v>
      </c>
      <c r="F27" s="18" t="s">
        <v>895</v>
      </c>
      <c r="G27" s="17" t="s">
        <v>1017</v>
      </c>
      <c r="H27" s="17" t="s">
        <v>1013</v>
      </c>
      <c r="I27" t="str">
        <f t="shared" si="2"/>
        <v>779935345HUDSONMATTHEWS</v>
      </c>
    </row>
  </sheetData>
  <sortState ref="F2:I27">
    <sortCondition ref="F2:F27"/>
  </sortState>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45"/>
  <sheetViews>
    <sheetView workbookViewId="0"/>
  </sheetViews>
  <sheetFormatPr defaultRowHeight="14.4" x14ac:dyDescent="0.3"/>
  <cols>
    <col min="1" max="1" width="16.21875" bestFit="1" customWidth="1"/>
  </cols>
  <sheetData>
    <row r="1" spans="1:1" x14ac:dyDescent="0.3">
      <c r="A1" s="1" t="s">
        <v>0</v>
      </c>
    </row>
    <row r="2" spans="1:1" x14ac:dyDescent="0.3">
      <c r="A2" s="7">
        <v>1766938</v>
      </c>
    </row>
    <row r="3" spans="1:1" x14ac:dyDescent="0.3">
      <c r="A3" s="7">
        <v>98829814</v>
      </c>
    </row>
    <row r="4" spans="1:1" x14ac:dyDescent="0.3">
      <c r="A4" s="7">
        <v>172728730</v>
      </c>
    </row>
    <row r="5" spans="1:1" x14ac:dyDescent="0.3">
      <c r="A5" s="7">
        <v>195628152</v>
      </c>
    </row>
    <row r="6" spans="1:1" x14ac:dyDescent="0.3">
      <c r="A6" s="7">
        <v>216396170</v>
      </c>
    </row>
    <row r="7" spans="1:1" x14ac:dyDescent="0.3">
      <c r="A7" s="7">
        <v>222665305</v>
      </c>
    </row>
    <row r="8" spans="1:1" x14ac:dyDescent="0.3">
      <c r="A8" s="7">
        <v>252048454</v>
      </c>
    </row>
    <row r="9" spans="1:1" x14ac:dyDescent="0.3">
      <c r="A9" s="7">
        <v>254674844</v>
      </c>
    </row>
    <row r="10" spans="1:1" x14ac:dyDescent="0.3">
      <c r="A10" s="7">
        <v>255274992</v>
      </c>
    </row>
    <row r="11" spans="1:1" x14ac:dyDescent="0.3">
      <c r="A11" s="7">
        <v>268809478</v>
      </c>
    </row>
    <row r="12" spans="1:1" x14ac:dyDescent="0.3">
      <c r="A12" s="7">
        <v>275647185</v>
      </c>
    </row>
    <row r="13" spans="1:1" x14ac:dyDescent="0.3">
      <c r="A13" s="7">
        <v>277846427</v>
      </c>
    </row>
    <row r="14" spans="1:1" x14ac:dyDescent="0.3">
      <c r="A14" s="7">
        <v>282861240</v>
      </c>
    </row>
    <row r="15" spans="1:1" x14ac:dyDescent="0.3">
      <c r="A15" s="7">
        <v>283863156</v>
      </c>
    </row>
    <row r="16" spans="1:1" x14ac:dyDescent="0.3">
      <c r="A16" s="7">
        <v>314988940</v>
      </c>
    </row>
    <row r="17" spans="1:1" x14ac:dyDescent="0.3">
      <c r="A17" s="7">
        <v>317767569</v>
      </c>
    </row>
    <row r="18" spans="1:1" x14ac:dyDescent="0.3">
      <c r="A18" s="7">
        <v>335847736</v>
      </c>
    </row>
    <row r="19" spans="1:1" x14ac:dyDescent="0.3">
      <c r="A19" s="7">
        <v>386151460</v>
      </c>
    </row>
    <row r="20" spans="1:1" x14ac:dyDescent="0.3">
      <c r="A20" s="7">
        <v>399725706</v>
      </c>
    </row>
    <row r="21" spans="1:1" x14ac:dyDescent="0.3">
      <c r="A21" s="7">
        <v>402194036</v>
      </c>
    </row>
    <row r="22" spans="1:1" x14ac:dyDescent="0.3">
      <c r="A22" s="7">
        <v>402947611</v>
      </c>
    </row>
    <row r="23" spans="1:1" x14ac:dyDescent="0.3">
      <c r="A23" s="7">
        <v>404414832</v>
      </c>
    </row>
    <row r="24" spans="1:1" x14ac:dyDescent="0.3">
      <c r="A24" s="7">
        <v>407084965</v>
      </c>
    </row>
    <row r="25" spans="1:1" x14ac:dyDescent="0.3">
      <c r="A25" s="7">
        <v>408470669</v>
      </c>
    </row>
    <row r="26" spans="1:1" x14ac:dyDescent="0.3">
      <c r="A26" s="7">
        <v>411437464</v>
      </c>
    </row>
    <row r="27" spans="1:1" x14ac:dyDescent="0.3">
      <c r="A27" s="7">
        <v>425130823</v>
      </c>
    </row>
    <row r="28" spans="1:1" x14ac:dyDescent="0.3">
      <c r="A28" s="7">
        <v>425516366</v>
      </c>
    </row>
    <row r="29" spans="1:1" x14ac:dyDescent="0.3">
      <c r="A29" s="7">
        <v>425575358</v>
      </c>
    </row>
    <row r="30" spans="1:1" x14ac:dyDescent="0.3">
      <c r="A30" s="7">
        <v>427063383</v>
      </c>
    </row>
    <row r="31" spans="1:1" x14ac:dyDescent="0.3">
      <c r="A31" s="7">
        <v>445780418</v>
      </c>
    </row>
    <row r="32" spans="1:1" x14ac:dyDescent="0.3">
      <c r="A32" s="7">
        <v>452479194</v>
      </c>
    </row>
    <row r="33" spans="1:1" x14ac:dyDescent="0.3">
      <c r="A33" s="7">
        <v>453737373</v>
      </c>
    </row>
    <row r="34" spans="1:1" x14ac:dyDescent="0.3">
      <c r="A34" s="7">
        <v>453950272</v>
      </c>
    </row>
    <row r="35" spans="1:1" x14ac:dyDescent="0.3">
      <c r="A35" s="7">
        <v>460453130</v>
      </c>
    </row>
    <row r="36" spans="1:1" x14ac:dyDescent="0.3">
      <c r="A36" s="7">
        <v>462334422</v>
      </c>
    </row>
    <row r="37" spans="1:1" x14ac:dyDescent="0.3">
      <c r="A37" s="7">
        <v>465809270</v>
      </c>
    </row>
    <row r="38" spans="1:1" x14ac:dyDescent="0.3">
      <c r="A38" s="7">
        <v>468230038</v>
      </c>
    </row>
    <row r="39" spans="1:1" x14ac:dyDescent="0.3">
      <c r="A39" s="7">
        <v>473216318</v>
      </c>
    </row>
    <row r="40" spans="1:1" x14ac:dyDescent="0.3">
      <c r="A40" s="7">
        <v>503214106</v>
      </c>
    </row>
    <row r="41" spans="1:1" x14ac:dyDescent="0.3">
      <c r="A41" s="7">
        <v>536969147</v>
      </c>
    </row>
    <row r="42" spans="1:1" x14ac:dyDescent="0.3">
      <c r="A42" s="7">
        <v>537929407</v>
      </c>
    </row>
    <row r="43" spans="1:1" x14ac:dyDescent="0.3">
      <c r="A43" s="7">
        <v>539212438</v>
      </c>
    </row>
    <row r="44" spans="1:1" x14ac:dyDescent="0.3">
      <c r="A44" s="7">
        <v>591624953</v>
      </c>
    </row>
    <row r="45" spans="1:1" x14ac:dyDescent="0.3">
      <c r="A45" s="7">
        <v>594665661</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Sheet1</vt:lpstr>
      <vt:lpstr>Delete Reload</vt:lpstr>
      <vt:lpstr>Terminated Enrollments WT</vt:lpstr>
      <vt:lpstr>Active Enrollment</vt:lpstr>
      <vt:lpstr>Sheet5</vt:lpstr>
      <vt:lpstr>Sheet6</vt:lpstr>
      <vt:lpstr>Sheet7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Cindy Wibbing</dc:creator>
  <cp:lastModifiedBy>Cindy Wibbing</cp:lastModifiedBy>
  <dcterms:created xsi:type="dcterms:W3CDTF">2016-04-15T23:39:57Z</dcterms:created>
  <dcterms:modified xsi:type="dcterms:W3CDTF">2016-04-16T01:10:10Z</dcterms:modified>
</cp:coreProperties>
</file>